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1010"/>
  </bookViews>
  <sheets>
    <sheet name="18195" sheetId="2" r:id="rId1"/>
  </sheets>
  <definedNames>
    <definedName name="_xlnm.Print_Area" localSheetId="0">'18195'!$A$1:$D$32</definedName>
  </definedNames>
  <calcPr calcId="125725"/>
</workbook>
</file>

<file path=xl/calcChain.xml><?xml version="1.0" encoding="utf-8"?>
<calcChain xmlns="http://schemas.openxmlformats.org/spreadsheetml/2006/main">
  <c r="D8" i="2"/>
  <c r="C8"/>
  <c r="B8"/>
  <c r="B6"/>
  <c r="D19" l="1"/>
  <c r="C19"/>
  <c r="B19" l="1"/>
  <c r="C6" l="1"/>
  <c r="D6"/>
  <c r="B30"/>
</calcChain>
</file>

<file path=xl/sharedStrings.xml><?xml version="1.0" encoding="utf-8"?>
<sst xmlns="http://schemas.openxmlformats.org/spreadsheetml/2006/main" count="33" uniqueCount="32">
  <si>
    <t>(тыс. рублей)</t>
  </si>
  <si>
    <t>Наименование показателей</t>
  </si>
  <si>
    <t>Налоги на прибыль, доходы</t>
  </si>
  <si>
    <t>Налоги на имущество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</si>
  <si>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</si>
  <si>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</si>
  <si>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</si>
  <si>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</si>
  <si>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</si>
  <si>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</si>
  <si>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</si>
  <si>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</si>
  <si>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</si>
  <si>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</si>
  <si>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Культура, кинематография</t>
  </si>
  <si>
    <t xml:space="preserve">ДЕФИЦИТ 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</si>
  <si>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</si>
  <si>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</si>
  <si>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</si>
  <si>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</si>
  <si>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2020 год</t>
  </si>
  <si>
    <t>Начальник сектора экономики и финансов</t>
  </si>
  <si>
    <t>Земельный налог</t>
  </si>
  <si>
    <t>Национальная экономика</t>
  </si>
  <si>
    <t>2021 год</t>
  </si>
  <si>
    <t>В.Ш. Абаринова</t>
  </si>
  <si>
    <t>Акцизы</t>
  </si>
  <si>
    <t>Единый сельскохозяйственный налог</t>
  </si>
  <si>
    <t>Доходы от использования имущества,находящегося в государственной и муниципальной собственности</t>
  </si>
  <si>
    <t>Бюджет Углеродовского городского поселения на 2020- 2022 годы</t>
  </si>
  <si>
    <t>2022 год</t>
  </si>
  <si>
    <t>Транспортный налог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</si>
</sst>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165" fontId="1" fillId="0" borderId="0" xfId="0" applyNumberFormat="1" applyFont="1" applyFill="1" applyBorder="1"/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wrapText="1"/>
    </xf>
    <xf numFmtId="164" fontId="8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F32"/>
  <sheetViews>
    <sheetView tabSelected="1" view="pageBreakPreview" topLeftCell="A13" workbookViewId="0">
      <selection activeCell="H29" sqref="H29"/>
    </sheetView>
  </sheetViews>
  <sheetFormatPr defaultColWidth="9.28515625" defaultRowHeight="12.75"/>
  <cols>
    <col min="1" max="1" width="53.7109375" style="1" customWidth="1"/>
    <col min="2" max="3" width="17.42578125" style="2" customWidth="1"/>
    <col min="4" max="4" width="17.28515625" style="2" customWidth="1"/>
    <col min="5" max="5" width="9.28515625" style="2"/>
    <col min="6" max="6" width="11.7109375" style="2" bestFit="1" customWidth="1"/>
    <col min="7" max="16384" width="9.28515625" style="2"/>
  </cols>
  <sheetData>
    <row r="1" spans="1:4" ht="32.25" customHeight="1">
      <c r="A1" s="9"/>
      <c r="B1" s="9"/>
      <c r="C1" s="20" t="s">
        <v>16</v>
      </c>
      <c r="D1" s="20"/>
    </row>
    <row r="2" spans="1:4" ht="15.75" customHeight="1">
      <c r="A2" s="24" t="s">
        <v>29</v>
      </c>
      <c r="B2" s="24"/>
      <c r="C2" s="24"/>
      <c r="D2" s="24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5" t="s">
        <v>1</v>
      </c>
      <c r="B4" s="22" t="s">
        <v>20</v>
      </c>
      <c r="C4" s="22" t="s">
        <v>24</v>
      </c>
      <c r="D4" s="22" t="s">
        <v>30</v>
      </c>
    </row>
    <row r="5" spans="1:4" ht="7.5" customHeight="1">
      <c r="A5" s="25"/>
      <c r="B5" s="23"/>
      <c r="C5" s="23"/>
      <c r="D5" s="23"/>
    </row>
    <row r="6" spans="1:4" s="5" customFormat="1" ht="21" customHeight="1">
      <c r="A6" s="12" t="s">
        <v>17</v>
      </c>
      <c r="B6" s="15">
        <f>B8+B17</f>
        <v>10558.1</v>
      </c>
      <c r="C6" s="15">
        <f t="shared" ref="C6:D6" si="0">C8+C17</f>
        <v>9714.2000000000007</v>
      </c>
      <c r="D6" s="15">
        <f t="shared" si="0"/>
        <v>9770.5</v>
      </c>
    </row>
    <row r="7" spans="1:4" s="5" customFormat="1" ht="14.25" customHeight="1">
      <c r="A7" s="13" t="s">
        <v>18</v>
      </c>
    </row>
    <row r="8" spans="1:4" s="5" customFormat="1" ht="15.75" customHeight="1">
      <c r="A8" s="6" t="s">
        <v>12</v>
      </c>
      <c r="B8" s="16">
        <f>B9+B10+B12+B13+B14+B15+B16+B11</f>
        <v>3566.8</v>
      </c>
      <c r="C8" s="16">
        <f>C9+C10+C11+C12+C13+C14+C15+C16</f>
        <v>3696.7</v>
      </c>
      <c r="D8" s="16">
        <f>D9+D10+D11+D12+D13+D14+D15+D16</f>
        <v>3739.8999999999996</v>
      </c>
    </row>
    <row r="9" spans="1:4" s="5" customFormat="1" ht="18.75" customHeight="1">
      <c r="A9" s="9" t="s">
        <v>2</v>
      </c>
      <c r="B9" s="10">
        <v>409.6</v>
      </c>
      <c r="C9" s="10">
        <v>423.3</v>
      </c>
      <c r="D9" s="10">
        <v>433.7</v>
      </c>
    </row>
    <row r="10" spans="1:4" s="5" customFormat="1" ht="18.75" customHeight="1">
      <c r="A10" s="9" t="s">
        <v>22</v>
      </c>
      <c r="B10" s="10">
        <v>1304.5</v>
      </c>
      <c r="C10" s="10">
        <v>1304.5</v>
      </c>
      <c r="D10" s="10">
        <v>1304.5</v>
      </c>
    </row>
    <row r="11" spans="1:4" s="5" customFormat="1" ht="18.75" customHeight="1">
      <c r="A11" s="9" t="s">
        <v>31</v>
      </c>
      <c r="B11" s="10">
        <v>760.3</v>
      </c>
      <c r="C11" s="10">
        <v>790.2</v>
      </c>
      <c r="D11" s="10">
        <v>823</v>
      </c>
    </row>
    <row r="12" spans="1:4" s="5" customFormat="1" ht="18.75" customHeight="1">
      <c r="A12" s="9" t="s">
        <v>3</v>
      </c>
      <c r="B12" s="10">
        <v>92.9</v>
      </c>
      <c r="C12" s="10">
        <v>92.9</v>
      </c>
      <c r="D12" s="10">
        <v>92.9</v>
      </c>
    </row>
    <row r="13" spans="1:4" s="5" customFormat="1" ht="15.75">
      <c r="A13" s="9" t="s">
        <v>26</v>
      </c>
      <c r="B13" s="10">
        <v>720.3</v>
      </c>
      <c r="C13" s="10">
        <v>797.6</v>
      </c>
      <c r="D13" s="10">
        <v>797.6</v>
      </c>
    </row>
    <row r="14" spans="1:4" s="5" customFormat="1" ht="15.75">
      <c r="A14" s="9" t="s">
        <v>27</v>
      </c>
      <c r="B14" s="10">
        <v>1</v>
      </c>
      <c r="C14" s="10">
        <v>1.1000000000000001</v>
      </c>
      <c r="D14" s="10">
        <v>1.1000000000000001</v>
      </c>
    </row>
    <row r="15" spans="1:4" s="5" customFormat="1" ht="31.5">
      <c r="A15" s="9" t="s">
        <v>28</v>
      </c>
      <c r="B15" s="10">
        <v>269.2</v>
      </c>
      <c r="C15" s="10">
        <v>277.7</v>
      </c>
      <c r="D15" s="10">
        <v>277.7</v>
      </c>
    </row>
    <row r="16" spans="1:4" s="5" customFormat="1" ht="18.75" customHeight="1">
      <c r="A16" s="9" t="s">
        <v>4</v>
      </c>
      <c r="B16" s="10">
        <v>9</v>
      </c>
      <c r="C16" s="10">
        <v>9.4</v>
      </c>
      <c r="D16" s="10">
        <v>9.4</v>
      </c>
    </row>
    <row r="17" spans="1:6" s="5" customFormat="1" ht="22.5" customHeight="1">
      <c r="A17" s="6" t="s">
        <v>5</v>
      </c>
      <c r="B17" s="15">
        <v>6991.3</v>
      </c>
      <c r="C17" s="15">
        <v>6017.5</v>
      </c>
      <c r="D17" s="15">
        <v>6030.6</v>
      </c>
    </row>
    <row r="18" spans="1:6" s="5" customFormat="1" ht="14.25" customHeight="1">
      <c r="A18" s="7"/>
      <c r="B18" s="8"/>
      <c r="C18" s="8"/>
      <c r="D18" s="8"/>
    </row>
    <row r="19" spans="1:6" s="5" customFormat="1" ht="21" customHeight="1">
      <c r="A19" s="12" t="s">
        <v>19</v>
      </c>
      <c r="B19" s="15">
        <f>B21+B22+B23+B25+B26+B27+B28+B29+B24</f>
        <v>10558.099999999999</v>
      </c>
      <c r="C19" s="15">
        <f>C21+C22+C23+C25+C26+C27+C28+C29+C24</f>
        <v>9714.1999999999989</v>
      </c>
      <c r="D19" s="15">
        <f>D21+D22+D23+D25+D26+D27+D28+D29+D24</f>
        <v>9770.5</v>
      </c>
    </row>
    <row r="20" spans="1:6" s="5" customFormat="1" ht="13.5" customHeight="1">
      <c r="A20" s="13" t="s">
        <v>18</v>
      </c>
    </row>
    <row r="21" spans="1:6" s="5" customFormat="1" ht="18.75" customHeight="1">
      <c r="A21" s="9" t="s">
        <v>6</v>
      </c>
      <c r="B21" s="17">
        <v>4808.5</v>
      </c>
      <c r="C21" s="17">
        <v>4752.1000000000004</v>
      </c>
      <c r="D21" s="17">
        <v>4867.6000000000004</v>
      </c>
    </row>
    <row r="22" spans="1:6" s="5" customFormat="1" ht="18.75" customHeight="1">
      <c r="A22" s="9" t="s">
        <v>7</v>
      </c>
      <c r="B22" s="17">
        <v>208</v>
      </c>
      <c r="C22" s="17">
        <v>214.4</v>
      </c>
      <c r="D22" s="17">
        <v>0</v>
      </c>
    </row>
    <row r="23" spans="1:6" s="5" customFormat="1" ht="33.75" customHeight="1">
      <c r="A23" s="9" t="s">
        <v>8</v>
      </c>
      <c r="B23" s="17">
        <v>140.6</v>
      </c>
      <c r="C23" s="17">
        <v>5.4</v>
      </c>
      <c r="D23" s="17">
        <v>5.4</v>
      </c>
    </row>
    <row r="24" spans="1:6" s="5" customFormat="1" ht="22.15" customHeight="1">
      <c r="A24" s="9" t="s">
        <v>23</v>
      </c>
      <c r="B24" s="17">
        <v>1484.8</v>
      </c>
      <c r="C24" s="17">
        <v>1587.8</v>
      </c>
      <c r="D24" s="17">
        <v>1620.6</v>
      </c>
    </row>
    <row r="25" spans="1:6" s="5" customFormat="1" ht="18.75" customHeight="1">
      <c r="A25" s="9" t="s">
        <v>9</v>
      </c>
      <c r="B25" s="17">
        <v>803.4</v>
      </c>
      <c r="C25" s="17">
        <v>168.7</v>
      </c>
      <c r="D25" s="17">
        <v>173.7</v>
      </c>
    </row>
    <row r="26" spans="1:6" s="5" customFormat="1" ht="18.75" customHeight="1">
      <c r="A26" s="9" t="s">
        <v>10</v>
      </c>
      <c r="B26" s="17">
        <v>15</v>
      </c>
      <c r="C26" s="17">
        <v>0</v>
      </c>
      <c r="D26" s="17">
        <v>0</v>
      </c>
    </row>
    <row r="27" spans="1:6" s="5" customFormat="1" ht="18.75" customHeight="1">
      <c r="A27" s="9" t="s">
        <v>14</v>
      </c>
      <c r="B27" s="17">
        <v>3011.8</v>
      </c>
      <c r="C27" s="17">
        <v>2919.8</v>
      </c>
      <c r="D27" s="17">
        <v>3037.2</v>
      </c>
    </row>
    <row r="28" spans="1:6" s="5" customFormat="1" ht="18.75" customHeight="1">
      <c r="A28" s="9" t="s">
        <v>11</v>
      </c>
      <c r="B28" s="17">
        <v>66</v>
      </c>
      <c r="C28" s="17">
        <v>66</v>
      </c>
      <c r="D28" s="17">
        <v>66</v>
      </c>
    </row>
    <row r="29" spans="1:6" s="5" customFormat="1" ht="18.75" customHeight="1">
      <c r="A29" s="9" t="s">
        <v>13</v>
      </c>
      <c r="B29" s="17">
        <v>20</v>
      </c>
      <c r="C29" s="17">
        <v>0</v>
      </c>
      <c r="D29" s="17">
        <v>0</v>
      </c>
    </row>
    <row r="30" spans="1:6" s="5" customFormat="1" ht="21" customHeight="1">
      <c r="A30" s="14" t="s">
        <v>15</v>
      </c>
      <c r="B30" s="15">
        <f>B19-B6</f>
        <v>0</v>
      </c>
      <c r="C30" s="15">
        <v>0</v>
      </c>
      <c r="D30" s="15">
        <v>0</v>
      </c>
      <c r="F30" s="11"/>
    </row>
    <row r="31" spans="1:6" s="5" customFormat="1" ht="14.25" customHeight="1">
      <c r="A31" s="14"/>
      <c r="B31" s="8"/>
      <c r="C31" s="8"/>
      <c r="D31" s="8"/>
      <c r="F31" s="11"/>
    </row>
    <row r="32" spans="1:6" ht="56.25" customHeight="1">
      <c r="A32" s="18" t="s">
        <v>21</v>
      </c>
      <c r="B32" s="19"/>
      <c r="C32" s="21" t="s">
        <v>25</v>
      </c>
      <c r="D32" s="21"/>
    </row>
  </sheetData>
  <mergeCells count="7">
    <mergeCell ref="C1:D1"/>
    <mergeCell ref="C32:D32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18195</vt:lpstr>
      <vt:lpstr>'18195'!Область_печати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Углерод</cp:lastModifiedBy>
  <cp:lastPrinted>2018-12-07T18:39:00Z</cp:lastPrinted>
  <dcterms:created xsi:type="dcterms:W3CDTF">2007-08-20T13:14:41Z</dcterms:created>
  <dcterms:modified xsi:type="dcterms:W3CDTF">2019-11-13T12:17:04Z</dcterms:modified>
</cp:coreProperties>
</file>