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26" i="1"/>
  <c r="M39"/>
  <c r="P25"/>
  <c r="O25"/>
  <c r="M25" l="1"/>
  <c r="M69"/>
  <c r="M27"/>
  <c r="M53"/>
  <c r="P24" l="1"/>
  <c r="O24"/>
  <c r="M24" l="1"/>
</calcChain>
</file>

<file path=xl/sharedStrings.xml><?xml version="1.0" encoding="utf-8"?>
<sst xmlns="http://schemas.openxmlformats.org/spreadsheetml/2006/main" count="140" uniqueCount="97">
  <si>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</si>
  <si>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</si>
  <si>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</si>
  <si>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</si>
  <si>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</si>
  <si>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</si>
  <si>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</si>
  <si>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</si>
  <si>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</si>
  <si>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</si>
  <si>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</si>
  <si>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</si>
  <si>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</si>
  <si>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</si>
  <si>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</si>
  <si>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</si>
  <si>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</si>
  <si>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</si>
  <si>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</si>
  <si>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</si>
  <si>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</si>
  <si>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</si>
  <si>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</si>
  <si>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</si>
  <si>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</si>
  <si>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</si>
  <si>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</si>
  <si>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</si>
  <si>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</si>
  <si>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</si>
  <si>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</si>
  <si>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</si>
  <si>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</si>
  <si>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</si>
  <si>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</si>
  <si>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</si>
  <si>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</si>
  <si>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</si>
  <si>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</si>
  <si>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</si>
  <si>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</si>
  <si>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</si>
  <si>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</si>
  <si>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</si>
  <si>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</si>
  <si>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</si>
  <si>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</si>
  <si>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</si>
  <si>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</si>
  <si>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</si>
  <si>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</si>
  <si>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</si>
  <si>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</si>
  <si>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</si>
  <si>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</si>
  <si>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</si>
  <si>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</si>
  <si>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</si>
  <si>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</si>
  <si>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</si>
  <si>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</si>
  <si>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</si>
  <si>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</si>
  <si>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</si>
  <si>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</si>
  <si>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Красносулинского района на 2023 год и на плановый 2024 и 2025 годов"</t>
  </si>
  <si>
    <t xml:space="preserve">на 2023 год  и на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</si>
  <si>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</si>
  <si>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</si>
  <si>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</si>
  <si>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</si>
  <si>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</si>
  <si>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</si>
  <si>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</si>
  <si>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27.12.2021 №73 "О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</si>
  <si>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</si>
  <si>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</si>
  <si>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№73</t>
  </si>
  <si>
    <t>"О бюджете Углеродовского городского поселения Красносулинского района</t>
  </si>
  <si>
    <t>на 2023 год и на планолвый период 2024 и 2025 годов"</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</si>
  <si>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</si>
  <si>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</si>
  <si>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13</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</si>
  <si>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</si>
  <si>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</si>
  <si>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</si>
  <si>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08 2 00  23080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</si>
  <si>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</si>
  <si>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</si>
  <si>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</si>
  <si>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</si>
  <si>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07</t>
  </si>
  <si>
    <t>06 1 00 20210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</si>
  <si>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</si>
  <si>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</si>
  <si>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</si>
  <si>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29.05.2023 № 95 "О внесении изменений в решение</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</si>
</sst>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71">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2" borderId="7" xfId="0" applyFont="1" applyFill="1" applyBorder="1" applyAlignment="1">
      <alignment horizontal="center" vertical="center" wrapText="1"/>
    </xf>
    <xf numFmtId="164" fontId="6" fillId="2" borderId="7" xfId="0" applyNumberFormat="1" applyFont="1" applyFill="1" applyBorder="1" applyAlignment="1">
      <alignment horizontal="center" vertical="center" wrapText="1"/>
    </xf>
    <xf numFmtId="0" fontId="8" fillId="0" borderId="14" xfId="0"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49" fontId="6" fillId="2" borderId="12"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8" xfId="0" applyFont="1" applyFill="1" applyBorder="1" applyAlignment="1">
      <alignment horizontal="center" vertical="center" wrapText="1"/>
    </xf>
    <xf numFmtId="164" fontId="5" fillId="2" borderId="12" xfId="0" applyNumberFormat="1" applyFont="1" applyFill="1" applyBorder="1" applyAlignment="1">
      <alignment horizontal="center" vertical="center" wrapText="1"/>
    </xf>
    <xf numFmtId="164" fontId="5" fillId="2" borderId="8" xfId="0" applyNumberFormat="1" applyFont="1" applyFill="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6" xfId="0" applyFont="1" applyBorder="1" applyAlignment="1">
      <alignment vertical="top" wrapText="1"/>
    </xf>
    <xf numFmtId="0" fontId="5" fillId="0" borderId="7" xfId="0" applyFont="1" applyBorder="1" applyAlignment="1">
      <alignment vertical="top"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6" fillId="0" borderId="11" xfId="0" applyFont="1" applyBorder="1" applyAlignment="1">
      <alignment horizontal="center" vertical="center" wrapText="1"/>
    </xf>
    <xf numFmtId="164" fontId="6" fillId="2" borderId="12" xfId="0" applyNumberFormat="1" applyFont="1" applyFill="1" applyBorder="1" applyAlignment="1">
      <alignment horizontal="center" vertical="center" wrapText="1"/>
    </xf>
    <xf numFmtId="164" fontId="6" fillId="2" borderId="8" xfId="0" applyNumberFormat="1" applyFont="1" applyFill="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2" borderId="12" xfId="0" applyFont="1" applyFill="1" applyBorder="1" applyAlignment="1">
      <alignment vertical="top" wrapText="1"/>
    </xf>
    <xf numFmtId="0" fontId="5" fillId="2" borderId="8" xfId="0" applyFont="1" applyFill="1" applyBorder="1" applyAlignment="1">
      <alignment vertical="top" wrapText="1"/>
    </xf>
    <xf numFmtId="0" fontId="6" fillId="2" borderId="12" xfId="0" applyFont="1" applyFill="1" applyBorder="1" applyAlignment="1">
      <alignment vertical="top" wrapText="1"/>
    </xf>
    <xf numFmtId="0" fontId="6" fillId="2" borderId="8" xfId="0" applyFont="1" applyFill="1" applyBorder="1" applyAlignment="1">
      <alignmen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6" fillId="0" borderId="12" xfId="0" applyFont="1" applyBorder="1" applyAlignment="1">
      <alignment vertical="top" wrapText="1"/>
    </xf>
    <xf numFmtId="0" fontId="6" fillId="0" borderId="8" xfId="0" applyFont="1" applyBorder="1" applyAlignment="1">
      <alignment vertical="top"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12" xfId="0" applyFont="1" applyBorder="1" applyAlignment="1">
      <alignment horizontal="left" vertical="top" wrapText="1"/>
    </xf>
    <xf numFmtId="0" fontId="6" fillId="0" borderId="8" xfId="0" applyFont="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8" xfId="0" applyFont="1" applyFill="1" applyBorder="1" applyAlignment="1">
      <alignment horizontal="center" vertical="center" wrapText="1"/>
    </xf>
    <xf numFmtId="49" fontId="8" fillId="0" borderId="14" xfId="0" applyNumberFormat="1" applyFont="1" applyBorder="1" applyAlignment="1">
      <alignment horizontal="center" vertical="center"/>
    </xf>
    <xf numFmtId="0" fontId="8" fillId="0" borderId="14" xfId="0"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right"/>
    </xf>
    <xf numFmtId="0" fontId="9"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0" borderId="0" xfId="0" applyAlignment="1">
      <alignment horizontal="center"/>
    </xf>
    <xf numFmtId="164" fontId="3" fillId="0" borderId="8" xfId="0" applyNumberFormat="1" applyFont="1" applyBorder="1" applyAlignment="1">
      <alignment wrapText="1"/>
    </xf>
    <xf numFmtId="0" fontId="5" fillId="0" borderId="12" xfId="0" applyFont="1" applyBorder="1" applyAlignment="1">
      <alignment wrapText="1"/>
    </xf>
    <xf numFmtId="0" fontId="5" fillId="0" borderId="8" xfId="0" applyFont="1" applyBorder="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5"/>
  <sheetViews>
    <sheetView tabSelected="1" view="pageBreakPreview" zoomScale="79" zoomScaleNormal="79" zoomScaleSheetLayoutView="79" workbookViewId="0">
      <selection activeCell="C6" sqref="C6"/>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163"/>
      <c r="E1" s="163"/>
      <c r="F1" s="163"/>
      <c r="G1" s="163"/>
      <c r="H1" s="163"/>
      <c r="I1" s="163"/>
      <c r="J1" s="163"/>
      <c r="K1" s="163"/>
      <c r="L1" s="163"/>
      <c r="M1" s="163"/>
      <c r="N1" s="163"/>
      <c r="O1" s="163"/>
      <c r="P1" s="163"/>
      <c r="Q1" s="163"/>
    </row>
    <row r="2" spans="2:17">
      <c r="D2" s="164" t="s">
        <v>61</v>
      </c>
      <c r="E2" s="164"/>
      <c r="F2" s="164"/>
      <c r="G2" s="164"/>
      <c r="H2" s="164"/>
      <c r="I2" s="164"/>
      <c r="J2" s="164"/>
      <c r="K2" s="164"/>
      <c r="L2" s="164"/>
      <c r="M2" s="164"/>
      <c r="N2" s="164"/>
      <c r="O2" s="164"/>
      <c r="P2" s="164"/>
      <c r="Q2" s="164"/>
    </row>
    <row r="3" spans="2:17">
      <c r="D3" s="163" t="s">
        <v>75</v>
      </c>
      <c r="E3" s="165"/>
      <c r="F3" s="165"/>
      <c r="G3" s="165"/>
      <c r="H3" s="165"/>
      <c r="I3" s="165"/>
      <c r="J3" s="165"/>
      <c r="K3" s="165"/>
      <c r="L3" s="165"/>
      <c r="M3" s="165"/>
      <c r="N3" s="165"/>
      <c r="O3" s="165"/>
      <c r="P3" s="165"/>
      <c r="Q3" s="165"/>
    </row>
    <row r="4" spans="2:17">
      <c r="D4" s="163" t="s">
        <v>76</v>
      </c>
      <c r="E4" s="163"/>
      <c r="F4" s="163"/>
      <c r="G4" s="163"/>
      <c r="H4" s="163"/>
      <c r="I4" s="163"/>
      <c r="J4" s="163"/>
      <c r="K4" s="163"/>
      <c r="L4" s="163"/>
      <c r="M4" s="163"/>
      <c r="N4" s="163"/>
      <c r="O4" s="163"/>
      <c r="P4" s="163"/>
      <c r="Q4" s="163"/>
    </row>
    <row r="5" spans="2:17">
      <c r="D5" s="163" t="s">
        <v>96</v>
      </c>
      <c r="E5" s="163"/>
      <c r="F5" s="163"/>
      <c r="G5" s="163"/>
      <c r="H5" s="163"/>
      <c r="I5" s="163"/>
      <c r="J5" s="163"/>
      <c r="K5" s="163"/>
      <c r="L5" s="163"/>
      <c r="M5" s="163"/>
      <c r="N5" s="163"/>
      <c r="O5" s="163"/>
      <c r="P5" s="163"/>
      <c r="Q5" s="163"/>
    </row>
    <row r="6" spans="2:17">
      <c r="D6" s="163" t="s">
        <v>77</v>
      </c>
      <c r="E6" s="163"/>
      <c r="F6" s="163"/>
      <c r="G6" s="163"/>
      <c r="H6" s="163"/>
      <c r="I6" s="163"/>
      <c r="J6" s="163"/>
      <c r="K6" s="163"/>
      <c r="L6" s="163"/>
      <c r="M6" s="163"/>
      <c r="N6" s="163"/>
      <c r="O6" s="163"/>
      <c r="P6" s="163"/>
      <c r="Q6" s="163"/>
    </row>
    <row r="7" spans="2:17">
      <c r="D7" s="163" t="s">
        <v>78</v>
      </c>
      <c r="E7" s="163"/>
      <c r="F7" s="163"/>
      <c r="G7" s="163"/>
      <c r="H7" s="163"/>
      <c r="I7" s="163"/>
      <c r="J7" s="163"/>
      <c r="K7" s="163"/>
      <c r="L7" s="163"/>
      <c r="M7" s="163"/>
      <c r="N7" s="163"/>
      <c r="O7" s="163"/>
      <c r="P7" s="163"/>
      <c r="Q7" s="163"/>
    </row>
    <row r="8" spans="2:17">
      <c r="D8" s="163" t="s">
        <v>79</v>
      </c>
      <c r="E8" s="163"/>
      <c r="F8" s="163"/>
      <c r="G8" s="163"/>
      <c r="H8" s="163"/>
      <c r="I8" s="163"/>
      <c r="J8" s="163"/>
      <c r="K8" s="163"/>
      <c r="L8" s="163"/>
      <c r="M8" s="163"/>
      <c r="N8" s="163"/>
      <c r="O8" s="163"/>
      <c r="P8" s="163"/>
      <c r="Q8" s="163"/>
    </row>
    <row r="10" spans="2:17" ht="21" customHeight="1">
      <c r="D10" s="1"/>
      <c r="E10" s="1"/>
      <c r="F10" s="1"/>
      <c r="G10" s="1"/>
      <c r="H10" s="1"/>
      <c r="I10" s="1"/>
      <c r="J10" s="1"/>
      <c r="K10" s="1"/>
      <c r="L10" s="1"/>
      <c r="M10" s="1"/>
      <c r="N10" s="37" t="s">
        <v>61</v>
      </c>
      <c r="O10" s="37"/>
      <c r="P10" s="37"/>
      <c r="Q10" s="37"/>
    </row>
    <row r="11" spans="2:17" ht="21" customHeight="1">
      <c r="D11" s="166" t="s">
        <v>62</v>
      </c>
      <c r="E11" s="166"/>
      <c r="F11" s="166"/>
      <c r="G11" s="166"/>
      <c r="H11" s="166"/>
      <c r="I11" s="166"/>
      <c r="J11" s="166"/>
      <c r="K11" s="166"/>
      <c r="L11" s="166"/>
      <c r="M11" s="166"/>
      <c r="N11" s="166"/>
      <c r="O11" s="166"/>
      <c r="P11" s="166"/>
      <c r="Q11" s="166"/>
    </row>
    <row r="12" spans="2:17" ht="15.75">
      <c r="D12" s="166" t="s">
        <v>74</v>
      </c>
      <c r="E12" s="166"/>
      <c r="F12" s="166"/>
      <c r="G12" s="166"/>
      <c r="H12" s="166"/>
      <c r="I12" s="166"/>
      <c r="J12" s="166"/>
      <c r="K12" s="166"/>
      <c r="L12" s="166"/>
      <c r="M12" s="166"/>
      <c r="N12" s="166"/>
      <c r="O12" s="166"/>
      <c r="P12" s="166"/>
      <c r="Q12" s="166"/>
    </row>
    <row r="13" spans="2:17" ht="19.5" customHeight="1">
      <c r="D13" s="166" t="s">
        <v>65</v>
      </c>
      <c r="E13" s="166"/>
      <c r="F13" s="166"/>
      <c r="G13" s="166"/>
      <c r="H13" s="166"/>
      <c r="I13" s="166"/>
      <c r="J13" s="166"/>
      <c r="K13" s="166"/>
      <c r="L13" s="166"/>
      <c r="M13" s="166"/>
      <c r="N13" s="166"/>
      <c r="O13" s="166"/>
      <c r="P13" s="166"/>
      <c r="Q13" s="166"/>
    </row>
    <row r="14" spans="2:17" ht="21" customHeight="1">
      <c r="D14" s="7"/>
      <c r="E14" s="7"/>
      <c r="F14" s="7"/>
      <c r="G14" s="7"/>
      <c r="H14" s="7"/>
      <c r="I14" s="7"/>
      <c r="J14" s="7"/>
      <c r="K14" s="7"/>
      <c r="L14" s="7"/>
      <c r="M14" s="7"/>
      <c r="N14" s="7"/>
      <c r="O14" s="7"/>
      <c r="P14" s="7"/>
      <c r="Q14" s="7"/>
    </row>
    <row r="15" spans="2:17" ht="21" customHeight="1">
      <c r="C15" s="167"/>
      <c r="D15" s="167"/>
      <c r="E15" s="167"/>
      <c r="F15" s="167"/>
      <c r="G15" s="167"/>
      <c r="H15" s="167"/>
      <c r="I15" s="167"/>
      <c r="J15" s="167"/>
      <c r="K15" s="167"/>
      <c r="L15" s="167"/>
      <c r="M15" s="167"/>
      <c r="N15" s="167"/>
      <c r="O15" s="167"/>
      <c r="P15" s="167"/>
      <c r="Q15" s="167"/>
    </row>
    <row r="16" spans="2:17" ht="21" customHeight="1">
      <c r="B16" s="37" t="s">
        <v>63</v>
      </c>
      <c r="C16" s="37"/>
      <c r="D16" s="37"/>
      <c r="E16" s="37"/>
      <c r="F16" s="37"/>
      <c r="G16" s="37"/>
      <c r="H16" s="37"/>
      <c r="I16" s="37"/>
      <c r="J16" s="37"/>
      <c r="K16" s="37"/>
      <c r="L16" s="37"/>
      <c r="M16" s="37"/>
      <c r="N16" s="37"/>
      <c r="O16" s="37"/>
      <c r="P16" s="37"/>
      <c r="Q16" s="37"/>
    </row>
    <row r="17" spans="2:17" ht="15.75">
      <c r="B17" s="37" t="s">
        <v>66</v>
      </c>
      <c r="C17" s="37"/>
      <c r="D17" s="37"/>
      <c r="E17" s="37"/>
      <c r="F17" s="37"/>
      <c r="G17" s="37"/>
      <c r="H17" s="37"/>
      <c r="I17" s="37"/>
      <c r="J17" s="37"/>
      <c r="K17" s="37"/>
      <c r="L17" s="37"/>
      <c r="M17" s="37"/>
      <c r="N17" s="37"/>
      <c r="O17" s="37"/>
      <c r="P17" s="37"/>
      <c r="Q17" s="37"/>
    </row>
    <row r="18" spans="2:17" ht="15.75" thickBot="1">
      <c r="O18" s="38" t="s">
        <v>64</v>
      </c>
      <c r="P18" s="39"/>
      <c r="Q18" s="39"/>
    </row>
    <row r="19" spans="2:17" ht="26.25" customHeight="1">
      <c r="B19" s="55" t="s">
        <v>0</v>
      </c>
      <c r="C19" s="56"/>
      <c r="D19" s="52" t="s">
        <v>1</v>
      </c>
      <c r="E19" s="55" t="s">
        <v>2</v>
      </c>
      <c r="F19" s="56"/>
      <c r="G19" s="55" t="s">
        <v>3</v>
      </c>
      <c r="H19" s="56"/>
      <c r="I19" s="55" t="s">
        <v>4</v>
      </c>
      <c r="J19" s="56"/>
      <c r="K19" s="55" t="s">
        <v>5</v>
      </c>
      <c r="L19" s="56"/>
      <c r="M19" s="40" t="s">
        <v>50</v>
      </c>
      <c r="N19" s="41"/>
      <c r="O19" s="61" t="s">
        <v>6</v>
      </c>
      <c r="P19" s="40" t="s">
        <v>67</v>
      </c>
      <c r="Q19" s="41"/>
    </row>
    <row r="20" spans="2:17">
      <c r="B20" s="57"/>
      <c r="C20" s="58"/>
      <c r="D20" s="53"/>
      <c r="E20" s="57"/>
      <c r="F20" s="58"/>
      <c r="G20" s="57"/>
      <c r="H20" s="58"/>
      <c r="I20" s="57"/>
      <c r="J20" s="58"/>
      <c r="K20" s="57"/>
      <c r="L20" s="58"/>
      <c r="M20" s="42"/>
      <c r="N20" s="43"/>
      <c r="O20" s="62"/>
      <c r="P20" s="42"/>
      <c r="Q20" s="43"/>
    </row>
    <row r="21" spans="2:17" ht="15" customHeight="1">
      <c r="B21" s="57"/>
      <c r="C21" s="58"/>
      <c r="D21" s="53"/>
      <c r="E21" s="57"/>
      <c r="F21" s="58"/>
      <c r="G21" s="57"/>
      <c r="H21" s="58"/>
      <c r="I21" s="57"/>
      <c r="J21" s="58"/>
      <c r="K21" s="57"/>
      <c r="L21" s="58"/>
      <c r="M21" s="42"/>
      <c r="N21" s="43"/>
      <c r="O21" s="62"/>
      <c r="P21" s="42"/>
      <c r="Q21" s="43"/>
    </row>
    <row r="22" spans="2:17">
      <c r="B22" s="57"/>
      <c r="C22" s="58"/>
      <c r="D22" s="53"/>
      <c r="E22" s="57"/>
      <c r="F22" s="58"/>
      <c r="G22" s="57"/>
      <c r="H22" s="58"/>
      <c r="I22" s="57"/>
      <c r="J22" s="58"/>
      <c r="K22" s="57"/>
      <c r="L22" s="58"/>
      <c r="M22" s="42"/>
      <c r="N22" s="43"/>
      <c r="O22" s="62"/>
      <c r="P22" s="42"/>
      <c r="Q22" s="43"/>
    </row>
    <row r="23" spans="2:17" ht="15.75" thickBot="1">
      <c r="B23" s="59"/>
      <c r="C23" s="60"/>
      <c r="D23" s="54"/>
      <c r="E23" s="59"/>
      <c r="F23" s="60"/>
      <c r="G23" s="59"/>
      <c r="H23" s="60"/>
      <c r="I23" s="59"/>
      <c r="J23" s="60"/>
      <c r="K23" s="59"/>
      <c r="L23" s="60"/>
      <c r="M23" s="44"/>
      <c r="N23" s="45"/>
      <c r="O23" s="63"/>
      <c r="P23" s="44"/>
      <c r="Q23" s="45"/>
    </row>
    <row r="24" spans="2:17" ht="15.75" thickBot="1">
      <c r="B24" s="64" t="s">
        <v>7</v>
      </c>
      <c r="C24" s="49"/>
      <c r="D24" s="2"/>
      <c r="E24" s="46"/>
      <c r="F24" s="47"/>
      <c r="G24" s="46"/>
      <c r="H24" s="47"/>
      <c r="I24" s="46"/>
      <c r="J24" s="47"/>
      <c r="K24" s="46"/>
      <c r="L24" s="47"/>
      <c r="M24" s="48">
        <f>M25</f>
        <v>33463.300000000003</v>
      </c>
      <c r="N24" s="49"/>
      <c r="O24" s="21">
        <f>O25</f>
        <v>11895.299999999997</v>
      </c>
      <c r="P24" s="50">
        <f>P25</f>
        <v>12351.099999999999</v>
      </c>
      <c r="Q24" s="51"/>
    </row>
    <row r="25" spans="2:17" ht="51" customHeight="1" thickBot="1">
      <c r="B25" s="64" t="s">
        <v>8</v>
      </c>
      <c r="C25" s="49"/>
      <c r="D25" s="2">
        <v>951</v>
      </c>
      <c r="E25" s="46"/>
      <c r="F25" s="47"/>
      <c r="G25" s="46"/>
      <c r="H25" s="47"/>
      <c r="I25" s="46"/>
      <c r="J25" s="47"/>
      <c r="K25" s="46"/>
      <c r="L25" s="47"/>
      <c r="M25" s="48">
        <f>M26+M27+M30+M31+M32+M33+M34+M36+M37+M40+M41+M42+M43+M44+M53+M59+M60+M63+M67+M69+M70+M71+M73+M74+M61+M39+M35+M62+M65+M72+M66</f>
        <v>33463.300000000003</v>
      </c>
      <c r="N25" s="168"/>
      <c r="O25" s="21">
        <f>O26+O27+O30+O31+O32+O33+O34+O36+O37+O40+O41+O42+O43+O44+O53+O59+O60+O61+O63+O67+O69+O70+O71+O73+O74+O35+O65</f>
        <v>11895.299999999997</v>
      </c>
      <c r="P25" s="48">
        <f>P26+P27+P30+P31+P32+P33+P34+P36+P37+P40+P41+P42+P43+P44+P53+P59+P60+P63+P67+P69+P70+P71+P73+P74+P61+P35+P65</f>
        <v>12351.099999999999</v>
      </c>
      <c r="Q25" s="168"/>
    </row>
    <row r="26" spans="2:17" ht="105" customHeight="1" thickBot="1">
      <c r="B26" s="80" t="s">
        <v>9</v>
      </c>
      <c r="C26" s="81"/>
      <c r="D26" s="3">
        <v>951</v>
      </c>
      <c r="E26" s="98" t="s">
        <v>57</v>
      </c>
      <c r="F26" s="99"/>
      <c r="G26" s="98" t="s">
        <v>59</v>
      </c>
      <c r="H26" s="99"/>
      <c r="I26" s="102" t="s">
        <v>10</v>
      </c>
      <c r="J26" s="103"/>
      <c r="K26" s="102">
        <v>120</v>
      </c>
      <c r="L26" s="103"/>
      <c r="M26" s="106">
        <f>5820</f>
        <v>5820</v>
      </c>
      <c r="N26" s="107"/>
      <c r="O26" s="8">
        <v>5521.3</v>
      </c>
      <c r="P26" s="106">
        <v>5556.1</v>
      </c>
      <c r="Q26" s="107"/>
    </row>
    <row r="27" spans="2:17" ht="107.25" customHeight="1">
      <c r="B27" s="135" t="s">
        <v>11</v>
      </c>
      <c r="C27" s="136"/>
      <c r="D27" s="86">
        <v>951</v>
      </c>
      <c r="E27" s="88" t="s">
        <v>57</v>
      </c>
      <c r="F27" s="89"/>
      <c r="G27" s="88" t="s">
        <v>59</v>
      </c>
      <c r="H27" s="89"/>
      <c r="I27" s="65" t="s">
        <v>12</v>
      </c>
      <c r="J27" s="66"/>
      <c r="K27" s="65">
        <v>240</v>
      </c>
      <c r="L27" s="66"/>
      <c r="M27" s="71">
        <f>702.4-39.8</f>
        <v>662.6</v>
      </c>
      <c r="N27" s="72"/>
      <c r="O27" s="77">
        <v>356.6</v>
      </c>
      <c r="P27" s="71">
        <v>501.2</v>
      </c>
      <c r="Q27" s="72"/>
    </row>
    <row r="28" spans="2:17" ht="15" hidden="1" customHeight="1">
      <c r="B28" s="137"/>
      <c r="C28" s="138"/>
      <c r="D28" s="120"/>
      <c r="E28" s="143"/>
      <c r="F28" s="144"/>
      <c r="G28" s="143"/>
      <c r="H28" s="144"/>
      <c r="I28" s="67"/>
      <c r="J28" s="68"/>
      <c r="K28" s="67"/>
      <c r="L28" s="68"/>
      <c r="M28" s="73"/>
      <c r="N28" s="74"/>
      <c r="O28" s="78"/>
      <c r="P28" s="73"/>
      <c r="Q28" s="74"/>
    </row>
    <row r="29" spans="2:17" ht="15.75" thickBot="1">
      <c r="B29" s="108"/>
      <c r="C29" s="109"/>
      <c r="D29" s="87"/>
      <c r="E29" s="90"/>
      <c r="F29" s="91"/>
      <c r="G29" s="90"/>
      <c r="H29" s="91"/>
      <c r="I29" s="69"/>
      <c r="J29" s="70"/>
      <c r="K29" s="69"/>
      <c r="L29" s="70"/>
      <c r="M29" s="75"/>
      <c r="N29" s="76"/>
      <c r="O29" s="79"/>
      <c r="P29" s="75"/>
      <c r="Q29" s="76"/>
    </row>
    <row r="30" spans="2:17" ht="150" customHeight="1" thickBot="1">
      <c r="B30" s="80" t="s">
        <v>13</v>
      </c>
      <c r="C30" s="81"/>
      <c r="D30" s="23">
        <v>951</v>
      </c>
      <c r="E30" s="98" t="s">
        <v>57</v>
      </c>
      <c r="F30" s="99"/>
      <c r="G30" s="98" t="s">
        <v>59</v>
      </c>
      <c r="H30" s="99"/>
      <c r="I30" s="102" t="s">
        <v>14</v>
      </c>
      <c r="J30" s="103"/>
      <c r="K30" s="102">
        <v>240</v>
      </c>
      <c r="L30" s="103"/>
      <c r="M30" s="106">
        <v>0.2</v>
      </c>
      <c r="N30" s="107"/>
      <c r="O30" s="24">
        <v>0.2</v>
      </c>
      <c r="P30" s="106">
        <v>0.2</v>
      </c>
      <c r="Q30" s="107"/>
    </row>
    <row r="31" spans="2:17" ht="141.75" customHeight="1" thickBot="1">
      <c r="B31" s="80" t="s">
        <v>73</v>
      </c>
      <c r="C31" s="81"/>
      <c r="D31" s="3">
        <v>951</v>
      </c>
      <c r="E31" s="98" t="s">
        <v>57</v>
      </c>
      <c r="F31" s="99"/>
      <c r="G31" s="98" t="s">
        <v>71</v>
      </c>
      <c r="H31" s="99"/>
      <c r="I31" s="102" t="s">
        <v>72</v>
      </c>
      <c r="J31" s="103"/>
      <c r="K31" s="102">
        <v>540</v>
      </c>
      <c r="L31" s="103"/>
      <c r="M31" s="106">
        <v>41.5</v>
      </c>
      <c r="N31" s="107"/>
      <c r="O31" s="8">
        <v>0</v>
      </c>
      <c r="P31" s="106">
        <v>0</v>
      </c>
      <c r="Q31" s="107"/>
    </row>
    <row r="32" spans="2:17" ht="91.5" customHeight="1" thickBot="1">
      <c r="B32" s="169" t="s">
        <v>15</v>
      </c>
      <c r="C32" s="170"/>
      <c r="D32" s="4">
        <v>951</v>
      </c>
      <c r="E32" s="98" t="s">
        <v>57</v>
      </c>
      <c r="F32" s="99"/>
      <c r="G32" s="98">
        <v>11</v>
      </c>
      <c r="H32" s="99"/>
      <c r="I32" s="102" t="s">
        <v>16</v>
      </c>
      <c r="J32" s="103"/>
      <c r="K32" s="102">
        <v>870</v>
      </c>
      <c r="L32" s="103"/>
      <c r="M32" s="106">
        <v>42.5</v>
      </c>
      <c r="N32" s="107"/>
      <c r="O32" s="8">
        <v>10</v>
      </c>
      <c r="P32" s="106">
        <v>10</v>
      </c>
      <c r="Q32" s="107"/>
    </row>
    <row r="33" spans="2:17" ht="91.5" customHeight="1" thickBot="1">
      <c r="B33" s="80" t="s">
        <v>17</v>
      </c>
      <c r="C33" s="81"/>
      <c r="D33" s="4">
        <v>951</v>
      </c>
      <c r="E33" s="98" t="s">
        <v>57</v>
      </c>
      <c r="F33" s="99"/>
      <c r="G33" s="98">
        <v>13</v>
      </c>
      <c r="H33" s="99"/>
      <c r="I33" s="102" t="s">
        <v>18</v>
      </c>
      <c r="J33" s="103"/>
      <c r="K33" s="102">
        <v>850</v>
      </c>
      <c r="L33" s="103"/>
      <c r="M33" s="106">
        <v>20</v>
      </c>
      <c r="N33" s="107"/>
      <c r="O33" s="8">
        <v>20</v>
      </c>
      <c r="P33" s="106">
        <v>20</v>
      </c>
      <c r="Q33" s="107"/>
    </row>
    <row r="34" spans="2:17" ht="80.25" customHeight="1" thickBot="1">
      <c r="B34" s="80" t="s">
        <v>19</v>
      </c>
      <c r="C34" s="81"/>
      <c r="D34" s="4">
        <v>951</v>
      </c>
      <c r="E34" s="98" t="s">
        <v>57</v>
      </c>
      <c r="F34" s="99"/>
      <c r="G34" s="98">
        <v>13</v>
      </c>
      <c r="H34" s="99"/>
      <c r="I34" s="102" t="s">
        <v>20</v>
      </c>
      <c r="J34" s="103"/>
      <c r="K34" s="102">
        <v>850</v>
      </c>
      <c r="L34" s="103"/>
      <c r="M34" s="106">
        <v>51</v>
      </c>
      <c r="N34" s="107"/>
      <c r="O34" s="8">
        <v>10</v>
      </c>
      <c r="P34" s="106">
        <v>10</v>
      </c>
      <c r="Q34" s="107"/>
    </row>
    <row r="35" spans="2:17" ht="79.5" customHeight="1" thickBot="1">
      <c r="B35" s="80" t="s">
        <v>21</v>
      </c>
      <c r="C35" s="81"/>
      <c r="D35" s="30">
        <v>951</v>
      </c>
      <c r="E35" s="98" t="s">
        <v>57</v>
      </c>
      <c r="F35" s="99"/>
      <c r="G35" s="98">
        <v>13</v>
      </c>
      <c r="H35" s="99"/>
      <c r="I35" s="102" t="s">
        <v>22</v>
      </c>
      <c r="J35" s="103"/>
      <c r="K35" s="102">
        <v>240</v>
      </c>
      <c r="L35" s="103"/>
      <c r="M35" s="106">
        <v>35</v>
      </c>
      <c r="N35" s="107"/>
      <c r="O35" s="31">
        <v>13.8</v>
      </c>
      <c r="P35" s="106">
        <v>34.9</v>
      </c>
      <c r="Q35" s="107"/>
    </row>
    <row r="36" spans="2:17" ht="145.5" customHeight="1" thickBot="1">
      <c r="B36" s="80" t="s">
        <v>85</v>
      </c>
      <c r="C36" s="81"/>
      <c r="D36" s="3">
        <v>951</v>
      </c>
      <c r="E36" s="98" t="s">
        <v>57</v>
      </c>
      <c r="F36" s="99"/>
      <c r="G36" s="98">
        <v>13</v>
      </c>
      <c r="H36" s="99"/>
      <c r="I36" s="102" t="s">
        <v>86</v>
      </c>
      <c r="J36" s="103"/>
      <c r="K36" s="102">
        <v>240</v>
      </c>
      <c r="L36" s="103"/>
      <c r="M36" s="106">
        <v>1</v>
      </c>
      <c r="N36" s="107"/>
      <c r="O36" s="8">
        <v>0</v>
      </c>
      <c r="P36" s="106">
        <v>0</v>
      </c>
      <c r="Q36" s="107"/>
    </row>
    <row r="37" spans="2:17" ht="66" customHeight="1">
      <c r="B37" s="147" t="s">
        <v>23</v>
      </c>
      <c r="C37" s="148"/>
      <c r="D37" s="86">
        <v>951</v>
      </c>
      <c r="E37" s="88" t="s">
        <v>57</v>
      </c>
      <c r="F37" s="89"/>
      <c r="G37" s="88">
        <v>13</v>
      </c>
      <c r="H37" s="89"/>
      <c r="I37" s="65" t="s">
        <v>24</v>
      </c>
      <c r="J37" s="66"/>
      <c r="K37" s="65">
        <v>880</v>
      </c>
      <c r="L37" s="66"/>
      <c r="M37" s="71">
        <v>0</v>
      </c>
      <c r="N37" s="72"/>
      <c r="O37" s="77">
        <v>284.2</v>
      </c>
      <c r="P37" s="71">
        <v>590.70000000000005</v>
      </c>
      <c r="Q37" s="72"/>
    </row>
    <row r="38" spans="2:17" ht="3" customHeight="1" thickBot="1">
      <c r="B38" s="149"/>
      <c r="C38" s="150"/>
      <c r="D38" s="87"/>
      <c r="E38" s="90"/>
      <c r="F38" s="91"/>
      <c r="G38" s="90"/>
      <c r="H38" s="91"/>
      <c r="I38" s="69"/>
      <c r="J38" s="70"/>
      <c r="K38" s="69"/>
      <c r="L38" s="70"/>
      <c r="M38" s="75"/>
      <c r="N38" s="76"/>
      <c r="O38" s="79"/>
      <c r="P38" s="75"/>
      <c r="Q38" s="76"/>
    </row>
    <row r="39" spans="2:17" ht="116.25" customHeight="1" thickBot="1">
      <c r="B39" s="151" t="s">
        <v>84</v>
      </c>
      <c r="C39" s="152"/>
      <c r="D39" s="28">
        <v>951</v>
      </c>
      <c r="E39" s="98" t="s">
        <v>57</v>
      </c>
      <c r="F39" s="99"/>
      <c r="G39" s="98" t="s">
        <v>82</v>
      </c>
      <c r="H39" s="99"/>
      <c r="I39" s="102" t="s">
        <v>83</v>
      </c>
      <c r="J39" s="103"/>
      <c r="K39" s="102">
        <v>830</v>
      </c>
      <c r="L39" s="103"/>
      <c r="M39" s="106">
        <f>23</f>
        <v>23</v>
      </c>
      <c r="N39" s="107"/>
      <c r="O39" s="29">
        <v>0</v>
      </c>
      <c r="P39" s="106">
        <v>0</v>
      </c>
      <c r="Q39" s="107"/>
    </row>
    <row r="40" spans="2:17" ht="94.5" customHeight="1" thickBot="1">
      <c r="B40" s="80" t="s">
        <v>25</v>
      </c>
      <c r="C40" s="81"/>
      <c r="D40" s="3">
        <v>951</v>
      </c>
      <c r="E40" s="98" t="s">
        <v>54</v>
      </c>
      <c r="F40" s="99"/>
      <c r="G40" s="98" t="s">
        <v>55</v>
      </c>
      <c r="H40" s="99"/>
      <c r="I40" s="102" t="s">
        <v>26</v>
      </c>
      <c r="J40" s="103"/>
      <c r="K40" s="102">
        <v>120</v>
      </c>
      <c r="L40" s="103"/>
      <c r="M40" s="106">
        <v>289</v>
      </c>
      <c r="N40" s="107"/>
      <c r="O40" s="8">
        <v>307</v>
      </c>
      <c r="P40" s="106">
        <v>317.60000000000002</v>
      </c>
      <c r="Q40" s="107"/>
    </row>
    <row r="41" spans="2:17" ht="108.75" customHeight="1" thickBot="1">
      <c r="B41" s="80" t="s">
        <v>27</v>
      </c>
      <c r="C41" s="81"/>
      <c r="D41" s="3">
        <v>951</v>
      </c>
      <c r="E41" s="98" t="s">
        <v>54</v>
      </c>
      <c r="F41" s="99"/>
      <c r="G41" s="98" t="s">
        <v>55</v>
      </c>
      <c r="H41" s="99"/>
      <c r="I41" s="102" t="s">
        <v>26</v>
      </c>
      <c r="J41" s="103"/>
      <c r="K41" s="102">
        <v>240</v>
      </c>
      <c r="L41" s="103"/>
      <c r="M41" s="106">
        <v>5</v>
      </c>
      <c r="N41" s="107"/>
      <c r="O41" s="8">
        <v>0</v>
      </c>
      <c r="P41" s="106">
        <v>0</v>
      </c>
      <c r="Q41" s="107"/>
    </row>
    <row r="42" spans="2:17" ht="114" customHeight="1" thickBot="1">
      <c r="B42" s="80" t="s">
        <v>28</v>
      </c>
      <c r="C42" s="81"/>
      <c r="D42" s="3">
        <v>951</v>
      </c>
      <c r="E42" s="98" t="s">
        <v>55</v>
      </c>
      <c r="F42" s="99"/>
      <c r="G42" s="98">
        <v>10</v>
      </c>
      <c r="H42" s="99"/>
      <c r="I42" s="102" t="s">
        <v>29</v>
      </c>
      <c r="J42" s="103"/>
      <c r="K42" s="102">
        <v>240</v>
      </c>
      <c r="L42" s="103"/>
      <c r="M42" s="102">
        <v>83.9</v>
      </c>
      <c r="N42" s="103"/>
      <c r="O42" s="3">
        <v>83.9</v>
      </c>
      <c r="P42" s="102">
        <v>83.9</v>
      </c>
      <c r="Q42" s="103"/>
    </row>
    <row r="43" spans="2:17" ht="139.5" customHeight="1" thickBot="1">
      <c r="B43" s="80" t="s">
        <v>30</v>
      </c>
      <c r="C43" s="81"/>
      <c r="D43" s="3">
        <v>951</v>
      </c>
      <c r="E43" s="98" t="s">
        <v>55</v>
      </c>
      <c r="F43" s="99"/>
      <c r="G43" s="98">
        <v>10</v>
      </c>
      <c r="H43" s="99"/>
      <c r="I43" s="102" t="s">
        <v>31</v>
      </c>
      <c r="J43" s="103"/>
      <c r="K43" s="102">
        <v>240</v>
      </c>
      <c r="L43" s="103"/>
      <c r="M43" s="106">
        <v>0</v>
      </c>
      <c r="N43" s="107"/>
      <c r="O43" s="3">
        <v>2.2999999999999998</v>
      </c>
      <c r="P43" s="102">
        <v>2.2999999999999998</v>
      </c>
      <c r="Q43" s="103"/>
    </row>
    <row r="44" spans="2:17" ht="179.25" customHeight="1" thickBot="1">
      <c r="B44" s="135" t="s">
        <v>32</v>
      </c>
      <c r="C44" s="136"/>
      <c r="D44" s="86">
        <v>951</v>
      </c>
      <c r="E44" s="88" t="s">
        <v>55</v>
      </c>
      <c r="F44" s="89"/>
      <c r="G44" s="88">
        <v>10</v>
      </c>
      <c r="H44" s="89"/>
      <c r="I44" s="65" t="s">
        <v>33</v>
      </c>
      <c r="J44" s="66"/>
      <c r="K44" s="65">
        <v>540</v>
      </c>
      <c r="L44" s="66"/>
      <c r="M44" s="65">
        <v>146.19999999999999</v>
      </c>
      <c r="N44" s="66"/>
      <c r="O44" s="9">
        <v>0</v>
      </c>
      <c r="P44" s="71">
        <v>0</v>
      </c>
      <c r="Q44" s="72"/>
    </row>
    <row r="45" spans="2:17" ht="15.75" hidden="1" customHeight="1" thickBot="1">
      <c r="B45" s="137"/>
      <c r="C45" s="138"/>
      <c r="D45" s="120"/>
      <c r="E45" s="143"/>
      <c r="F45" s="144"/>
      <c r="G45" s="143"/>
      <c r="H45" s="144"/>
      <c r="I45" s="67"/>
      <c r="J45" s="68"/>
      <c r="K45" s="67"/>
      <c r="L45" s="68"/>
      <c r="M45" s="67"/>
      <c r="N45" s="68"/>
      <c r="O45" s="5"/>
      <c r="P45" s="67"/>
      <c r="Q45" s="68"/>
    </row>
    <row r="46" spans="2:17" ht="15.75" hidden="1" customHeight="1" thickBot="1">
      <c r="B46" s="137"/>
      <c r="C46" s="138"/>
      <c r="D46" s="120"/>
      <c r="E46" s="143"/>
      <c r="F46" s="144"/>
      <c r="G46" s="143"/>
      <c r="H46" s="144"/>
      <c r="I46" s="67"/>
      <c r="J46" s="68"/>
      <c r="K46" s="67"/>
      <c r="L46" s="68"/>
      <c r="M46" s="67"/>
      <c r="N46" s="68"/>
      <c r="O46" s="5"/>
      <c r="P46" s="67"/>
      <c r="Q46" s="68"/>
    </row>
    <row r="47" spans="2:17" ht="15.75" hidden="1" customHeight="1" thickBot="1">
      <c r="B47" s="137"/>
      <c r="C47" s="138"/>
      <c r="D47" s="120"/>
      <c r="E47" s="143"/>
      <c r="F47" s="144"/>
      <c r="G47" s="143"/>
      <c r="H47" s="144"/>
      <c r="I47" s="67"/>
      <c r="J47" s="68"/>
      <c r="K47" s="67"/>
      <c r="L47" s="68"/>
      <c r="M47" s="67"/>
      <c r="N47" s="68"/>
      <c r="O47" s="5"/>
      <c r="P47" s="67"/>
      <c r="Q47" s="68"/>
    </row>
    <row r="48" spans="2:17" ht="15.75" hidden="1" customHeight="1" thickBot="1">
      <c r="B48" s="137"/>
      <c r="C48" s="138"/>
      <c r="D48" s="120"/>
      <c r="E48" s="143"/>
      <c r="F48" s="144"/>
      <c r="G48" s="143"/>
      <c r="H48" s="144"/>
      <c r="I48" s="67"/>
      <c r="J48" s="68"/>
      <c r="K48" s="67"/>
      <c r="L48" s="68"/>
      <c r="M48" s="67"/>
      <c r="N48" s="68"/>
      <c r="O48" s="5"/>
      <c r="P48" s="67"/>
      <c r="Q48" s="68"/>
    </row>
    <row r="49" spans="2:17" ht="15.75" hidden="1" customHeight="1" thickBot="1">
      <c r="B49" s="137"/>
      <c r="C49" s="138"/>
      <c r="D49" s="120"/>
      <c r="E49" s="143"/>
      <c r="F49" s="144"/>
      <c r="G49" s="143"/>
      <c r="H49" s="144"/>
      <c r="I49" s="67"/>
      <c r="J49" s="68"/>
      <c r="K49" s="67"/>
      <c r="L49" s="68"/>
      <c r="M49" s="67"/>
      <c r="N49" s="68"/>
      <c r="O49" s="5"/>
      <c r="P49" s="114"/>
      <c r="Q49" s="115"/>
    </row>
    <row r="50" spans="2:17" ht="15.75" hidden="1" customHeight="1" thickBot="1">
      <c r="B50" s="137"/>
      <c r="C50" s="138"/>
      <c r="D50" s="120"/>
      <c r="E50" s="143"/>
      <c r="F50" s="144"/>
      <c r="G50" s="143"/>
      <c r="H50" s="144"/>
      <c r="I50" s="67"/>
      <c r="J50" s="68"/>
      <c r="K50" s="67"/>
      <c r="L50" s="68"/>
      <c r="M50" s="67"/>
      <c r="N50" s="68"/>
      <c r="O50" s="6"/>
      <c r="P50" s="67"/>
      <c r="Q50" s="68"/>
    </row>
    <row r="51" spans="2:17" ht="15.75" hidden="1" customHeight="1" thickBot="1">
      <c r="B51" s="137"/>
      <c r="C51" s="138"/>
      <c r="D51" s="120"/>
      <c r="E51" s="143"/>
      <c r="F51" s="144"/>
      <c r="G51" s="143"/>
      <c r="H51" s="144"/>
      <c r="I51" s="67"/>
      <c r="J51" s="68"/>
      <c r="K51" s="67"/>
      <c r="L51" s="68"/>
      <c r="M51" s="67"/>
      <c r="N51" s="68"/>
      <c r="O51" s="5"/>
      <c r="P51" s="67"/>
      <c r="Q51" s="68"/>
    </row>
    <row r="52" spans="2:17" ht="15.75" hidden="1" customHeight="1" thickBot="1">
      <c r="B52" s="108"/>
      <c r="C52" s="109"/>
      <c r="D52" s="87"/>
      <c r="E52" s="90"/>
      <c r="F52" s="91"/>
      <c r="G52" s="90"/>
      <c r="H52" s="91"/>
      <c r="I52" s="69"/>
      <c r="J52" s="70"/>
      <c r="K52" s="69"/>
      <c r="L52" s="70"/>
      <c r="M52" s="69"/>
      <c r="N52" s="70"/>
      <c r="O52" s="3">
        <v>0</v>
      </c>
      <c r="P52" s="69">
        <v>0</v>
      </c>
      <c r="Q52" s="70"/>
    </row>
    <row r="53" spans="2:17" ht="115.5" customHeight="1" thickBot="1">
      <c r="B53" s="135" t="s">
        <v>34</v>
      </c>
      <c r="C53" s="136"/>
      <c r="D53" s="86">
        <v>951</v>
      </c>
      <c r="E53" s="123" t="s">
        <v>59</v>
      </c>
      <c r="F53" s="124"/>
      <c r="G53" s="123" t="s">
        <v>60</v>
      </c>
      <c r="H53" s="124"/>
      <c r="I53" s="65" t="s">
        <v>35</v>
      </c>
      <c r="J53" s="66"/>
      <c r="K53" s="65">
        <v>240</v>
      </c>
      <c r="L53" s="66"/>
      <c r="M53" s="65">
        <f>1764+1521.6</f>
        <v>3285.6</v>
      </c>
      <c r="N53" s="66"/>
      <c r="O53" s="86">
        <v>1833.4</v>
      </c>
      <c r="P53" s="65">
        <v>1914</v>
      </c>
      <c r="Q53" s="66"/>
    </row>
    <row r="54" spans="2:17" ht="15.75" hidden="1" customHeight="1" thickBot="1">
      <c r="B54" s="137"/>
      <c r="C54" s="138"/>
      <c r="D54" s="120"/>
      <c r="E54" s="125"/>
      <c r="F54" s="126"/>
      <c r="G54" s="125"/>
      <c r="H54" s="126"/>
      <c r="I54" s="67"/>
      <c r="J54" s="68"/>
      <c r="K54" s="67"/>
      <c r="L54" s="68"/>
      <c r="M54" s="67"/>
      <c r="N54" s="68"/>
      <c r="O54" s="120"/>
      <c r="P54" s="67"/>
      <c r="Q54" s="68"/>
    </row>
    <row r="55" spans="2:17" ht="15" hidden="1" customHeight="1" thickBot="1">
      <c r="B55" s="137"/>
      <c r="C55" s="138"/>
      <c r="D55" s="120"/>
      <c r="E55" s="125"/>
      <c r="F55" s="126"/>
      <c r="G55" s="125"/>
      <c r="H55" s="126"/>
      <c r="I55" s="67"/>
      <c r="J55" s="68"/>
      <c r="K55" s="67"/>
      <c r="L55" s="68"/>
      <c r="M55" s="67"/>
      <c r="N55" s="68"/>
      <c r="O55" s="120"/>
      <c r="P55" s="67"/>
      <c r="Q55" s="68"/>
    </row>
    <row r="56" spans="2:17" ht="15.75" hidden="1" customHeight="1" thickBot="1">
      <c r="B56" s="137"/>
      <c r="C56" s="138"/>
      <c r="D56" s="120"/>
      <c r="E56" s="125"/>
      <c r="F56" s="126"/>
      <c r="G56" s="125"/>
      <c r="H56" s="126"/>
      <c r="I56" s="67"/>
      <c r="J56" s="68"/>
      <c r="K56" s="67"/>
      <c r="L56" s="68"/>
      <c r="M56" s="67"/>
      <c r="N56" s="68"/>
      <c r="O56" s="120"/>
      <c r="P56" s="67"/>
      <c r="Q56" s="68"/>
    </row>
    <row r="57" spans="2:17" ht="15.75" hidden="1" customHeight="1" thickBot="1">
      <c r="B57" s="137"/>
      <c r="C57" s="138"/>
      <c r="D57" s="120"/>
      <c r="E57" s="125"/>
      <c r="F57" s="126"/>
      <c r="G57" s="125"/>
      <c r="H57" s="126"/>
      <c r="I57" s="67"/>
      <c r="J57" s="68"/>
      <c r="K57" s="67"/>
      <c r="L57" s="68"/>
      <c r="M57" s="67"/>
      <c r="N57" s="68"/>
      <c r="O57" s="120"/>
      <c r="P57" s="67"/>
      <c r="Q57" s="68"/>
    </row>
    <row r="58" spans="2:17" ht="15.75" hidden="1" customHeight="1" thickBot="1">
      <c r="B58" s="108"/>
      <c r="C58" s="109"/>
      <c r="D58" s="87"/>
      <c r="E58" s="127"/>
      <c r="F58" s="128"/>
      <c r="G58" s="127"/>
      <c r="H58" s="128"/>
      <c r="I58" s="69"/>
      <c r="J58" s="70"/>
      <c r="K58" s="69"/>
      <c r="L58" s="70"/>
      <c r="M58" s="69"/>
      <c r="N58" s="70"/>
      <c r="O58" s="87"/>
      <c r="P58" s="69"/>
      <c r="Q58" s="70"/>
    </row>
    <row r="59" spans="2:17" ht="108.75" customHeight="1" thickBot="1">
      <c r="B59" s="80" t="s">
        <v>36</v>
      </c>
      <c r="C59" s="81"/>
      <c r="D59" s="11">
        <v>951</v>
      </c>
      <c r="E59" s="129" t="s">
        <v>59</v>
      </c>
      <c r="F59" s="130"/>
      <c r="G59" s="129" t="s">
        <v>60</v>
      </c>
      <c r="H59" s="130"/>
      <c r="I59" s="102" t="s">
        <v>37</v>
      </c>
      <c r="J59" s="103"/>
      <c r="K59" s="102">
        <v>240</v>
      </c>
      <c r="L59" s="103"/>
      <c r="M59" s="106">
        <v>30</v>
      </c>
      <c r="N59" s="107"/>
      <c r="O59" s="10">
        <v>30</v>
      </c>
      <c r="P59" s="106">
        <v>30</v>
      </c>
      <c r="Q59" s="107"/>
    </row>
    <row r="60" spans="2:17" ht="95.25" customHeight="1" thickBot="1">
      <c r="B60" s="145" t="s">
        <v>70</v>
      </c>
      <c r="C60" s="146"/>
      <c r="D60" s="19">
        <v>951</v>
      </c>
      <c r="E60" s="129" t="s">
        <v>59</v>
      </c>
      <c r="F60" s="130"/>
      <c r="G60" s="129" t="s">
        <v>68</v>
      </c>
      <c r="H60" s="130"/>
      <c r="I60" s="102" t="s">
        <v>69</v>
      </c>
      <c r="J60" s="103"/>
      <c r="K60" s="16">
        <v>240</v>
      </c>
      <c r="L60" s="17"/>
      <c r="M60" s="106">
        <v>19</v>
      </c>
      <c r="N60" s="107"/>
      <c r="O60" s="15">
        <v>0</v>
      </c>
      <c r="P60" s="106">
        <v>0</v>
      </c>
      <c r="Q60" s="107"/>
    </row>
    <row r="61" spans="2:17" ht="142.5" customHeight="1" thickBot="1">
      <c r="B61" s="141" t="s">
        <v>38</v>
      </c>
      <c r="C61" s="142"/>
      <c r="D61" s="26">
        <v>951</v>
      </c>
      <c r="E61" s="98" t="s">
        <v>53</v>
      </c>
      <c r="F61" s="99"/>
      <c r="G61" s="98" t="s">
        <v>57</v>
      </c>
      <c r="H61" s="99"/>
      <c r="I61" s="104" t="s">
        <v>39</v>
      </c>
      <c r="J61" s="105"/>
      <c r="K61" s="102">
        <v>240</v>
      </c>
      <c r="L61" s="103"/>
      <c r="M61" s="116">
        <v>44.3</v>
      </c>
      <c r="N61" s="117"/>
      <c r="O61" s="27">
        <v>44.3</v>
      </c>
      <c r="P61" s="106">
        <v>44.3</v>
      </c>
      <c r="Q61" s="107"/>
    </row>
    <row r="62" spans="2:17" ht="163.5" customHeight="1" thickBot="1">
      <c r="B62" s="141" t="s">
        <v>80</v>
      </c>
      <c r="C62" s="142"/>
      <c r="D62" s="30">
        <v>951</v>
      </c>
      <c r="E62" s="98" t="s">
        <v>53</v>
      </c>
      <c r="F62" s="99"/>
      <c r="G62" s="98" t="s">
        <v>57</v>
      </c>
      <c r="H62" s="99"/>
      <c r="I62" s="104" t="s">
        <v>81</v>
      </c>
      <c r="J62" s="105"/>
      <c r="K62" s="102">
        <v>410</v>
      </c>
      <c r="L62" s="103"/>
      <c r="M62" s="116">
        <v>16154.7</v>
      </c>
      <c r="N62" s="117"/>
      <c r="O62" s="31">
        <v>0</v>
      </c>
      <c r="P62" s="106">
        <v>0</v>
      </c>
      <c r="Q62" s="107"/>
    </row>
    <row r="63" spans="2:17" ht="163.5" customHeight="1" thickBot="1">
      <c r="B63" s="133" t="s">
        <v>87</v>
      </c>
      <c r="C63" s="134"/>
      <c r="D63" s="32">
        <v>951</v>
      </c>
      <c r="E63" s="92" t="s">
        <v>53</v>
      </c>
      <c r="F63" s="93"/>
      <c r="G63" s="92" t="s">
        <v>57</v>
      </c>
      <c r="H63" s="93"/>
      <c r="I63" s="155" t="s">
        <v>88</v>
      </c>
      <c r="J63" s="156"/>
      <c r="K63" s="157">
        <v>240</v>
      </c>
      <c r="L63" s="158"/>
      <c r="M63" s="96">
        <v>12</v>
      </c>
      <c r="N63" s="97"/>
      <c r="O63" s="33">
        <v>0</v>
      </c>
      <c r="P63" s="121">
        <v>0</v>
      </c>
      <c r="Q63" s="122"/>
    </row>
    <row r="64" spans="2:17" ht="15.75" hidden="1" customHeight="1" thickBot="1">
      <c r="B64" s="139"/>
      <c r="C64" s="140"/>
      <c r="D64" s="22"/>
      <c r="E64" s="90"/>
      <c r="F64" s="91"/>
      <c r="G64" s="90"/>
      <c r="H64" s="91"/>
      <c r="I64" s="153"/>
      <c r="J64" s="154"/>
      <c r="K64" s="69"/>
      <c r="L64" s="70"/>
      <c r="M64" s="118"/>
      <c r="N64" s="119"/>
      <c r="O64" s="25"/>
      <c r="P64" s="75"/>
      <c r="Q64" s="76"/>
    </row>
    <row r="65" spans="2:17" ht="132" customHeight="1" thickBot="1">
      <c r="B65" s="80" t="s">
        <v>40</v>
      </c>
      <c r="C65" s="81"/>
      <c r="D65" s="30">
        <v>951</v>
      </c>
      <c r="E65" s="98" t="s">
        <v>53</v>
      </c>
      <c r="F65" s="99"/>
      <c r="G65" s="98" t="s">
        <v>54</v>
      </c>
      <c r="H65" s="99"/>
      <c r="I65" s="100" t="s">
        <v>41</v>
      </c>
      <c r="J65" s="101"/>
      <c r="K65" s="102">
        <v>810</v>
      </c>
      <c r="L65" s="103"/>
      <c r="M65" s="104">
        <v>364.8</v>
      </c>
      <c r="N65" s="105"/>
      <c r="O65" s="11">
        <v>236.5</v>
      </c>
      <c r="P65" s="102">
        <v>236.5</v>
      </c>
      <c r="Q65" s="103"/>
    </row>
    <row r="66" spans="2:17" ht="150" customHeight="1" thickBot="1">
      <c r="B66" s="131" t="s">
        <v>89</v>
      </c>
      <c r="C66" s="132"/>
      <c r="D66" s="32">
        <v>951</v>
      </c>
      <c r="E66" s="92" t="s">
        <v>53</v>
      </c>
      <c r="F66" s="93"/>
      <c r="G66" s="92" t="s">
        <v>54</v>
      </c>
      <c r="H66" s="93"/>
      <c r="I66" s="94" t="s">
        <v>90</v>
      </c>
      <c r="J66" s="95"/>
      <c r="K66" s="102">
        <v>240</v>
      </c>
      <c r="L66" s="103"/>
      <c r="M66" s="104">
        <v>1861.1</v>
      </c>
      <c r="N66" s="105"/>
      <c r="O66" s="10">
        <v>0</v>
      </c>
      <c r="P66" s="106">
        <v>0</v>
      </c>
      <c r="Q66" s="107"/>
    </row>
    <row r="67" spans="2:17" ht="150" customHeight="1" thickBot="1">
      <c r="B67" s="131" t="s">
        <v>95</v>
      </c>
      <c r="C67" s="132"/>
      <c r="D67" s="32">
        <v>951</v>
      </c>
      <c r="E67" s="92" t="s">
        <v>53</v>
      </c>
      <c r="F67" s="93"/>
      <c r="G67" s="92" t="s">
        <v>54</v>
      </c>
      <c r="H67" s="93"/>
      <c r="I67" s="94" t="s">
        <v>94</v>
      </c>
      <c r="J67" s="95"/>
      <c r="K67" s="102">
        <v>240</v>
      </c>
      <c r="L67" s="103"/>
      <c r="M67" s="116">
        <v>30</v>
      </c>
      <c r="N67" s="117"/>
      <c r="O67" s="10">
        <v>0</v>
      </c>
      <c r="P67" s="106">
        <v>0</v>
      </c>
      <c r="Q67" s="107"/>
    </row>
    <row r="68" spans="2:17" ht="15.75" hidden="1" customHeight="1" thickBot="1">
      <c r="B68" s="108"/>
      <c r="C68" s="109"/>
      <c r="D68" s="18"/>
      <c r="E68" s="90"/>
      <c r="F68" s="91"/>
      <c r="G68" s="90"/>
      <c r="H68" s="91"/>
      <c r="I68" s="110"/>
      <c r="J68" s="111"/>
      <c r="K68" s="69"/>
      <c r="L68" s="70"/>
      <c r="M68" s="118"/>
      <c r="N68" s="119"/>
      <c r="O68" s="20"/>
      <c r="P68" s="75"/>
      <c r="Q68" s="76"/>
    </row>
    <row r="69" spans="2:17" ht="137.25" customHeight="1" thickBot="1">
      <c r="B69" s="112" t="s">
        <v>51</v>
      </c>
      <c r="C69" s="113"/>
      <c r="D69" s="12">
        <v>951</v>
      </c>
      <c r="E69" s="82" t="s">
        <v>53</v>
      </c>
      <c r="F69" s="83"/>
      <c r="G69" s="159" t="s">
        <v>55</v>
      </c>
      <c r="H69" s="159"/>
      <c r="I69" s="84" t="s">
        <v>42</v>
      </c>
      <c r="J69" s="85"/>
      <c r="K69" s="160">
        <v>240</v>
      </c>
      <c r="L69" s="160"/>
      <c r="M69" s="84">
        <f>176.9+16.8</f>
        <v>193.70000000000002</v>
      </c>
      <c r="N69" s="85"/>
      <c r="O69" s="13">
        <v>176.9</v>
      </c>
      <c r="P69" s="35">
        <v>176.9</v>
      </c>
      <c r="Q69" s="36"/>
    </row>
    <row r="70" spans="2:17" ht="127.5" customHeight="1" thickBot="1">
      <c r="B70" s="112" t="s">
        <v>43</v>
      </c>
      <c r="C70" s="113"/>
      <c r="D70" s="12">
        <v>951</v>
      </c>
      <c r="E70" s="82" t="s">
        <v>53</v>
      </c>
      <c r="F70" s="83"/>
      <c r="G70" s="159" t="s">
        <v>55</v>
      </c>
      <c r="H70" s="159"/>
      <c r="I70" s="84" t="s">
        <v>44</v>
      </c>
      <c r="J70" s="85"/>
      <c r="K70" s="160">
        <v>240</v>
      </c>
      <c r="L70" s="160"/>
      <c r="M70" s="35">
        <v>17.8</v>
      </c>
      <c r="N70" s="36"/>
      <c r="O70" s="13">
        <v>0</v>
      </c>
      <c r="P70" s="35">
        <v>0</v>
      </c>
      <c r="Q70" s="36"/>
    </row>
    <row r="71" spans="2:17" ht="111.75" customHeight="1" thickBot="1">
      <c r="B71" s="112" t="s">
        <v>45</v>
      </c>
      <c r="C71" s="113"/>
      <c r="D71" s="12">
        <v>951</v>
      </c>
      <c r="E71" s="82" t="s">
        <v>53</v>
      </c>
      <c r="F71" s="83"/>
      <c r="G71" s="159" t="s">
        <v>55</v>
      </c>
      <c r="H71" s="159"/>
      <c r="I71" s="84" t="s">
        <v>46</v>
      </c>
      <c r="J71" s="85"/>
      <c r="K71" s="160">
        <v>240</v>
      </c>
      <c r="L71" s="160"/>
      <c r="M71" s="84">
        <v>100</v>
      </c>
      <c r="N71" s="85"/>
      <c r="O71" s="13">
        <v>0</v>
      </c>
      <c r="P71" s="35">
        <v>0</v>
      </c>
      <c r="Q71" s="36"/>
    </row>
    <row r="72" spans="2:17" ht="167.25" customHeight="1" thickBot="1">
      <c r="B72" s="112" t="s">
        <v>93</v>
      </c>
      <c r="C72" s="113"/>
      <c r="D72" s="34">
        <v>951</v>
      </c>
      <c r="E72" s="82" t="s">
        <v>91</v>
      </c>
      <c r="F72" s="83"/>
      <c r="G72" s="82" t="s">
        <v>53</v>
      </c>
      <c r="H72" s="83"/>
      <c r="I72" s="84" t="s">
        <v>92</v>
      </c>
      <c r="J72" s="85"/>
      <c r="K72" s="84">
        <v>240</v>
      </c>
      <c r="L72" s="85"/>
      <c r="M72" s="35">
        <v>12</v>
      </c>
      <c r="N72" s="36"/>
      <c r="O72" s="13">
        <v>0</v>
      </c>
      <c r="P72" s="35">
        <v>0</v>
      </c>
      <c r="Q72" s="36"/>
    </row>
    <row r="73" spans="2:17" ht="105.75" customHeight="1" thickBot="1">
      <c r="B73" s="112" t="s">
        <v>52</v>
      </c>
      <c r="C73" s="113"/>
      <c r="D73" s="34">
        <v>951</v>
      </c>
      <c r="E73" s="82" t="s">
        <v>56</v>
      </c>
      <c r="F73" s="83"/>
      <c r="G73" s="82" t="s">
        <v>57</v>
      </c>
      <c r="H73" s="83"/>
      <c r="I73" s="84" t="s">
        <v>47</v>
      </c>
      <c r="J73" s="85"/>
      <c r="K73" s="84">
        <v>610</v>
      </c>
      <c r="L73" s="85"/>
      <c r="M73" s="84">
        <v>3993.4</v>
      </c>
      <c r="N73" s="85"/>
      <c r="O73" s="13">
        <v>2840.9</v>
      </c>
      <c r="P73" s="35">
        <v>2698.5</v>
      </c>
      <c r="Q73" s="36"/>
    </row>
    <row r="74" spans="2:17" ht="176.25" customHeight="1" thickBot="1">
      <c r="B74" s="112" t="s">
        <v>48</v>
      </c>
      <c r="C74" s="113"/>
      <c r="D74" s="12">
        <v>951</v>
      </c>
      <c r="E74" s="82" t="s">
        <v>58</v>
      </c>
      <c r="F74" s="83"/>
      <c r="G74" s="159" t="s">
        <v>57</v>
      </c>
      <c r="H74" s="159"/>
      <c r="I74" s="84" t="s">
        <v>49</v>
      </c>
      <c r="J74" s="85"/>
      <c r="K74" s="160">
        <v>310</v>
      </c>
      <c r="L74" s="160"/>
      <c r="M74" s="161">
        <v>124</v>
      </c>
      <c r="N74" s="162"/>
      <c r="O74" s="14">
        <v>124</v>
      </c>
      <c r="P74" s="161">
        <v>124</v>
      </c>
      <c r="Q74" s="162"/>
    </row>
    <row r="75" spans="2:17" ht="15" customHeight="1"/>
  </sheetData>
  <mergeCells count="284">
    <mergeCell ref="P66:Q66"/>
    <mergeCell ref="P65:Q65"/>
    <mergeCell ref="B30:C30"/>
    <mergeCell ref="E30:F30"/>
    <mergeCell ref="G30:H30"/>
    <mergeCell ref="I30:J30"/>
    <mergeCell ref="K30:L30"/>
    <mergeCell ref="M30:N30"/>
    <mergeCell ref="P30:Q30"/>
    <mergeCell ref="B34:C34"/>
    <mergeCell ref="B32:C32"/>
    <mergeCell ref="P33:Q33"/>
    <mergeCell ref="E34:F34"/>
    <mergeCell ref="G34:H34"/>
    <mergeCell ref="I34:J34"/>
    <mergeCell ref="K34:L34"/>
    <mergeCell ref="M34:N34"/>
    <mergeCell ref="P34:Q34"/>
    <mergeCell ref="B33:C33"/>
    <mergeCell ref="E33:F33"/>
    <mergeCell ref="G33:H33"/>
    <mergeCell ref="I33:J33"/>
    <mergeCell ref="K33:L33"/>
    <mergeCell ref="M33:N33"/>
    <mergeCell ref="D11:Q11"/>
    <mergeCell ref="D12:Q12"/>
    <mergeCell ref="D13:Q13"/>
    <mergeCell ref="C15:Q15"/>
    <mergeCell ref="B16:Q16"/>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D1:Q1"/>
    <mergeCell ref="D2:Q2"/>
    <mergeCell ref="D3:Q3"/>
    <mergeCell ref="D4:Q4"/>
    <mergeCell ref="D5:Q5"/>
    <mergeCell ref="D6:Q6"/>
    <mergeCell ref="D7:Q7"/>
    <mergeCell ref="D8:Q8"/>
    <mergeCell ref="N10:Q10"/>
    <mergeCell ref="G32:H32"/>
    <mergeCell ref="I32:J32"/>
    <mergeCell ref="K32:L32"/>
    <mergeCell ref="M32:N32"/>
    <mergeCell ref="P32:Q32"/>
    <mergeCell ref="B31:C31"/>
    <mergeCell ref="E31:F31"/>
    <mergeCell ref="G31:H31"/>
    <mergeCell ref="I31:J31"/>
    <mergeCell ref="K31:L31"/>
    <mergeCell ref="M31:N31"/>
    <mergeCell ref="P31:Q31"/>
    <mergeCell ref="P43:Q43"/>
    <mergeCell ref="G43:H43"/>
    <mergeCell ref="I43:J43"/>
    <mergeCell ref="K43:L43"/>
    <mergeCell ref="M43:N43"/>
    <mergeCell ref="P39:Q39"/>
    <mergeCell ref="E35:F35"/>
    <mergeCell ref="G35:H35"/>
    <mergeCell ref="I35:J35"/>
    <mergeCell ref="K35:L35"/>
    <mergeCell ref="M35:N35"/>
    <mergeCell ref="P35:Q35"/>
    <mergeCell ref="E43:F43"/>
    <mergeCell ref="E42:F42"/>
    <mergeCell ref="G42:H42"/>
    <mergeCell ref="I42:J42"/>
    <mergeCell ref="K42:L42"/>
    <mergeCell ref="M42:N42"/>
    <mergeCell ref="P42:Q42"/>
    <mergeCell ref="P36:Q36"/>
    <mergeCell ref="G39:H39"/>
    <mergeCell ref="I39:J39"/>
    <mergeCell ref="K39:L39"/>
    <mergeCell ref="M39:N39"/>
    <mergeCell ref="P73:Q73"/>
    <mergeCell ref="P74:Q74"/>
    <mergeCell ref="B73:C73"/>
    <mergeCell ref="E73:F73"/>
    <mergeCell ref="E32:F32"/>
    <mergeCell ref="I61:J61"/>
    <mergeCell ref="K61:L61"/>
    <mergeCell ref="M61:N61"/>
    <mergeCell ref="P61:Q61"/>
    <mergeCell ref="G44:H52"/>
    <mergeCell ref="I44:J52"/>
    <mergeCell ref="K44:L52"/>
    <mergeCell ref="M44:N52"/>
    <mergeCell ref="P44:Q44"/>
    <mergeCell ref="P45:Q45"/>
    <mergeCell ref="B35:C35"/>
    <mergeCell ref="B62:C62"/>
    <mergeCell ref="E62:F62"/>
    <mergeCell ref="G62:H62"/>
    <mergeCell ref="I62:J62"/>
    <mergeCell ref="K62:L62"/>
    <mergeCell ref="M62:N62"/>
    <mergeCell ref="P62:Q62"/>
    <mergeCell ref="B65:C65"/>
    <mergeCell ref="B74:C74"/>
    <mergeCell ref="E74:F74"/>
    <mergeCell ref="G74:H74"/>
    <mergeCell ref="I74:J74"/>
    <mergeCell ref="K74:L74"/>
    <mergeCell ref="M74:N74"/>
    <mergeCell ref="B69:C69"/>
    <mergeCell ref="E69:F69"/>
    <mergeCell ref="G69:H69"/>
    <mergeCell ref="I69:J69"/>
    <mergeCell ref="K69:L69"/>
    <mergeCell ref="M69:N69"/>
    <mergeCell ref="I71:J71"/>
    <mergeCell ref="K71:L71"/>
    <mergeCell ref="M71:N71"/>
    <mergeCell ref="E70:F70"/>
    <mergeCell ref="G70:H70"/>
    <mergeCell ref="I70:J70"/>
    <mergeCell ref="K70:L70"/>
    <mergeCell ref="G73:H73"/>
    <mergeCell ref="I73:J73"/>
    <mergeCell ref="K73:L73"/>
    <mergeCell ref="M73:N73"/>
    <mergeCell ref="B72:C72"/>
    <mergeCell ref="P71:Q71"/>
    <mergeCell ref="P70:Q70"/>
    <mergeCell ref="P69:Q69"/>
    <mergeCell ref="B60:C60"/>
    <mergeCell ref="B37:C38"/>
    <mergeCell ref="B36:C36"/>
    <mergeCell ref="E40:F40"/>
    <mergeCell ref="B39:C39"/>
    <mergeCell ref="E39:F39"/>
    <mergeCell ref="K67:L67"/>
    <mergeCell ref="E64:F64"/>
    <mergeCell ref="G64:H64"/>
    <mergeCell ref="I64:J64"/>
    <mergeCell ref="K64:L64"/>
    <mergeCell ref="E63:F63"/>
    <mergeCell ref="G63:H63"/>
    <mergeCell ref="I63:J63"/>
    <mergeCell ref="K63:L63"/>
    <mergeCell ref="B71:C71"/>
    <mergeCell ref="E71:F71"/>
    <mergeCell ref="G71:H71"/>
    <mergeCell ref="B44:C52"/>
    <mergeCell ref="B42:C42"/>
    <mergeCell ref="B43:C43"/>
    <mergeCell ref="B67:C67"/>
    <mergeCell ref="B63:C63"/>
    <mergeCell ref="B53:C58"/>
    <mergeCell ref="B64:C64"/>
    <mergeCell ref="B59:C59"/>
    <mergeCell ref="E67:F67"/>
    <mergeCell ref="B61:C61"/>
    <mergeCell ref="E61:F61"/>
    <mergeCell ref="D44:D52"/>
    <mergeCell ref="E44:F52"/>
    <mergeCell ref="E65:F65"/>
    <mergeCell ref="B66:C66"/>
    <mergeCell ref="E66:F66"/>
    <mergeCell ref="P63:Q63"/>
    <mergeCell ref="K59:L59"/>
    <mergeCell ref="M59:N59"/>
    <mergeCell ref="M60:N60"/>
    <mergeCell ref="P60:Q60"/>
    <mergeCell ref="D53:D58"/>
    <mergeCell ref="E53:F58"/>
    <mergeCell ref="G53:H58"/>
    <mergeCell ref="I53:J58"/>
    <mergeCell ref="K53:L58"/>
    <mergeCell ref="E59:F59"/>
    <mergeCell ref="G59:H59"/>
    <mergeCell ref="I59:J59"/>
    <mergeCell ref="E60:F60"/>
    <mergeCell ref="G60:H60"/>
    <mergeCell ref="I60:J60"/>
    <mergeCell ref="G61:H61"/>
    <mergeCell ref="B68:C68"/>
    <mergeCell ref="E68:F68"/>
    <mergeCell ref="G68:H68"/>
    <mergeCell ref="I68:J68"/>
    <mergeCell ref="B70:C70"/>
    <mergeCell ref="M70:N70"/>
    <mergeCell ref="P52:Q52"/>
    <mergeCell ref="P46:Q46"/>
    <mergeCell ref="P47:Q47"/>
    <mergeCell ref="P48:Q48"/>
    <mergeCell ref="P49:Q49"/>
    <mergeCell ref="P50:Q50"/>
    <mergeCell ref="P51:Q51"/>
    <mergeCell ref="P53:Q58"/>
    <mergeCell ref="M53:N58"/>
    <mergeCell ref="M67:N67"/>
    <mergeCell ref="P67:Q67"/>
    <mergeCell ref="M68:N68"/>
    <mergeCell ref="P68:Q68"/>
    <mergeCell ref="K68:L68"/>
    <mergeCell ref="M64:N64"/>
    <mergeCell ref="P64:Q64"/>
    <mergeCell ref="P59:Q59"/>
    <mergeCell ref="O53:O58"/>
    <mergeCell ref="O37:O38"/>
    <mergeCell ref="P37:Q38"/>
    <mergeCell ref="E36:F36"/>
    <mergeCell ref="G36:H36"/>
    <mergeCell ref="I36:J36"/>
    <mergeCell ref="K36:L36"/>
    <mergeCell ref="M36:N36"/>
    <mergeCell ref="B41:C41"/>
    <mergeCell ref="E41:F41"/>
    <mergeCell ref="G41:H41"/>
    <mergeCell ref="I41:J41"/>
    <mergeCell ref="K41:L41"/>
    <mergeCell ref="M41:N41"/>
    <mergeCell ref="P41:Q41"/>
    <mergeCell ref="G40:H40"/>
    <mergeCell ref="I40:J40"/>
    <mergeCell ref="K40:L40"/>
    <mergeCell ref="M40:N40"/>
    <mergeCell ref="P40:Q40"/>
    <mergeCell ref="B40:C40"/>
    <mergeCell ref="E72:F72"/>
    <mergeCell ref="G72:H72"/>
    <mergeCell ref="I72:J72"/>
    <mergeCell ref="K72:L72"/>
    <mergeCell ref="M72:N72"/>
    <mergeCell ref="D37:D38"/>
    <mergeCell ref="E37:F38"/>
    <mergeCell ref="G37:H38"/>
    <mergeCell ref="I37:J38"/>
    <mergeCell ref="K37:L38"/>
    <mergeCell ref="M37:N38"/>
    <mergeCell ref="G67:H67"/>
    <mergeCell ref="I67:J67"/>
    <mergeCell ref="M63:N63"/>
    <mergeCell ref="G65:H65"/>
    <mergeCell ref="I65:J65"/>
    <mergeCell ref="K65:L65"/>
    <mergeCell ref="M65:N65"/>
    <mergeCell ref="G66:H66"/>
    <mergeCell ref="I66:J66"/>
    <mergeCell ref="K66:L66"/>
    <mergeCell ref="M66:N66"/>
    <mergeCell ref="P72:Q72"/>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 ref="I27:J29"/>
    <mergeCell ref="K27:L29"/>
    <mergeCell ref="M27:N29"/>
    <mergeCell ref="O27:O29"/>
    <mergeCell ref="B26:C26"/>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2023-05-29T08:43:37Z</dcterms:modified>
</cp:coreProperties>
</file>