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Лист1!$A$1:$F$71</definedName>
  </definedNames>
  <calcPr calcId="125725"/>
</workbook>
</file>

<file path=xl/calcChain.xml><?xml version="1.0" encoding="utf-8"?>
<calcChain xmlns="http://schemas.openxmlformats.org/spreadsheetml/2006/main">
  <c r="D70" i="1"/>
  <c r="F71" l="1"/>
  <c r="F21"/>
  <c r="E21"/>
  <c r="E71" s="1"/>
  <c r="F36"/>
  <c r="E36"/>
  <c r="F55"/>
  <c r="F56"/>
  <c r="F57"/>
  <c r="E55"/>
  <c r="E56"/>
  <c r="E57"/>
  <c r="D57"/>
  <c r="F47" l="1"/>
  <c r="E47"/>
  <c r="F48"/>
  <c r="E48"/>
  <c r="D48"/>
  <c r="F63"/>
  <c r="E63"/>
  <c r="D63"/>
  <c r="D66"/>
  <c r="E66"/>
  <c r="F66"/>
  <c r="F58"/>
  <c r="E58"/>
  <c r="D58"/>
  <c r="F51"/>
  <c r="E51"/>
  <c r="D51"/>
  <c r="F53"/>
  <c r="E53"/>
  <c r="D53"/>
  <c r="D47" s="1"/>
  <c r="F49"/>
  <c r="E49"/>
  <c r="D49"/>
  <c r="F42"/>
  <c r="E42"/>
  <c r="F43"/>
  <c r="E43"/>
  <c r="F45"/>
  <c r="E45"/>
  <c r="F39"/>
  <c r="E39"/>
  <c r="D39"/>
  <c r="F37"/>
  <c r="E37"/>
  <c r="F26"/>
  <c r="E26"/>
  <c r="D26"/>
  <c r="F34"/>
  <c r="E34"/>
  <c r="D34"/>
  <c r="F32"/>
  <c r="E32"/>
  <c r="D32"/>
  <c r="F30"/>
  <c r="E30"/>
  <c r="D30"/>
  <c r="F28"/>
  <c r="E28"/>
  <c r="D28"/>
  <c r="F22"/>
  <c r="F23"/>
  <c r="E22"/>
  <c r="E23"/>
  <c r="D69"/>
  <c r="D68" s="1"/>
  <c r="D56" s="1"/>
  <c r="D45"/>
  <c r="D43"/>
  <c r="D61"/>
  <c r="D37"/>
  <c r="D55" l="1"/>
  <c r="F27"/>
  <c r="E27"/>
  <c r="D27"/>
  <c r="D42"/>
  <c r="D36" s="1"/>
  <c r="D23"/>
  <c r="D22" s="1"/>
  <c r="D21" l="1"/>
  <c r="D71" s="1"/>
</calcChain>
</file>

<file path=xl/sharedStrings.xml><?xml version="1.0" encoding="utf-8"?>
<sst xmlns="http://schemas.openxmlformats.org/spreadsheetml/2006/main" count="117" uniqueCount="113">
  <si>
    <t>Код БК РФ</t>
  </si>
  <si>
    <t>Наименование статьи доходов</t>
  </si>
  <si>
    <t>2023 год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</si>
  <si>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</si>
  <si>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</si>
  <si>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</si>
  <si>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</si>
  <si>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</si>
  <si>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</si>
  <si>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</si>
  <si>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</si>
  <si>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</si>
  <si>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</si>
  <si>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</si>
  <si>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</si>
  <si>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</si>
  <si>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</si>
  <si>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</si>
  <si>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</si>
  <si>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</si>
  <si>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</si>
  <si>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</si>
  <si>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</si>
  <si>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</si>
  <si>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</si>
  <si>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</si>
  <si>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</si>
  <si>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</si>
  <si>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</si>
  <si>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</si>
  <si>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</si>
  <si>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</si>
  <si>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</si>
  <si>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</si>
  <si>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</si>
  <si>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</si>
  <si>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</si>
  <si>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</si>
  <si>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</si>
  <si>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 поселений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</si>
  <si>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</si>
  <si>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</si>
  <si>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</si>
  <si>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</si>
  <si>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</si>
  <si>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</si>
  <si>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</si>
  <si>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</si>
  <si>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</si>
  <si>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</si>
  <si>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</si>
  <si>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</si>
  <si>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</si>
  <si>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</si>
  <si>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</si>
  <si>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</si>
  <si>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</si>
  <si>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</si>
  <si>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</si>
  <si>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</si>
  <si>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</si>
  <si>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</si>
  <si>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</si>
  <si>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</si>
  <si>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</si>
  <si>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 от  сдачи  в  аренду  имущества, составляющего государственную (муниципальную)  казну  (за  исключением земельных участков)</t>
  </si>
  <si>
    <t>1 11 05075 13 0000 120</t>
  </si>
  <si>
    <t>Доходы  от  сдачи  в  аренду  имущества, составляющего   казну городских поселений    (за исключением земельных участков)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</si>
  <si>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</si>
  <si>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</si>
  <si>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</si>
  <si>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</si>
  <si>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</si>
  <si>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r>
      <t>Дотации бюджетам бюджетной системы Российской Федерации</t>
    </r>
    <r>
      <rPr>
        <sz val="11"/>
        <color theme="1"/>
        <rFont val="Times New Roman"/>
        <family val="1"/>
        <charset val="204"/>
      </rPr>
      <t xml:space="preserve"> </t>
    </r>
  </si>
  <si>
    <t>2 02 15001 00 0000 150</t>
  </si>
  <si>
    <t>Дотации на выравнивание бюджетной обеспеченности</t>
  </si>
  <si>
    <t>2 02 15001 13 0000 150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</si>
  <si>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</si>
  <si>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</si>
  <si>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</si>
  <si>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</si>
  <si>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>Дотации бюджетам городских поселений на поддержку мер по обеспечению сбалансированности бюджетов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</si>
  <si>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</si>
  <si>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</si>
  <si>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</si>
  <si>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</si>
  <si>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</si>
  <si>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</si>
  <si>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</si>
  <si>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</si>
  <si>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</si>
  <si>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</si>
  <si>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</si>
  <si>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</si>
  <si>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</si>
  <si>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</si>
  <si>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</si>
  <si>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</si>
  <si>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</si>
  <si>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Приложение 1</t>
  </si>
  <si>
    <t>Углеродовского городского поселения</t>
  </si>
  <si>
    <t>к решению Собрания депутатов Углеродовского городского поселения</t>
  </si>
  <si>
    <t xml:space="preserve">к решению Собрания депутатов   </t>
  </si>
  <si>
    <t xml:space="preserve">"О бюджете Углеродовского городского поселения </t>
  </si>
  <si>
    <t>от  27.12.2022 № 73 "О бюджете Углеродовского городского поселения</t>
  </si>
  <si>
    <t>Красносулинского района на 2023 год и на плановый 2024 и 2025 годов"</t>
  </si>
  <si>
    <t>Объем поступлений доходов бюджета поселения  на 2023 год</t>
  </si>
  <si>
    <t>и  на  плановый период  2024 и 2025 годов</t>
  </si>
  <si>
    <t>Собрания депутатов Углеродовского городского поселения от 27.12.2022 № 73</t>
  </si>
  <si>
    <t>Плата, поступившая в рамках договора за предоставление права на размещение и эксплуатацию естационарнного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</si>
  <si>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2025 год</t>
  </si>
  <si>
    <t xml:space="preserve">от  29.05.2023 № 95   "О внесении изменений в решение </t>
  </si>
  <si>
    <t>Плата, поступившая в рамках договора за предоставление права на размещение и эксплуатацию 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</si>
</sst>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4" fontId="2" fillId="0" borderId="5" xfId="0" applyNumberFormat="1" applyFont="1" applyBorder="1" applyAlignment="1">
      <alignment horizontal="center"/>
    </xf>
    <xf numFmtId="0" fontId="4" fillId="0" borderId="3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0" xfId="0" applyFo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vertical="top"/>
    </xf>
    <xf numFmtId="0" fontId="6" fillId="0" borderId="4" xfId="0" applyFont="1" applyBorder="1" applyAlignment="1">
      <alignment wrapText="1"/>
    </xf>
    <xf numFmtId="0" fontId="4" fillId="0" borderId="6" xfId="0" applyFont="1" applyBorder="1" applyAlignment="1">
      <alignment vertical="top"/>
    </xf>
    <xf numFmtId="0" fontId="5" fillId="0" borderId="0" xfId="0" applyFont="1" applyAlignment="1">
      <alignment wrapText="1"/>
    </xf>
    <xf numFmtId="0" fontId="4" fillId="0" borderId="4" xfId="0" applyFont="1" applyBorder="1" applyAlignment="1">
      <alignment horizontal="center" wrapText="1"/>
    </xf>
    <xf numFmtId="0" fontId="6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" fillId="0" borderId="3" xfId="0" applyFont="1" applyBorder="1"/>
    <xf numFmtId="0" fontId="1" fillId="0" borderId="4" xfId="0" applyFont="1" applyBorder="1" applyAlignment="1">
      <alignment vertical="top"/>
    </xf>
    <xf numFmtId="0" fontId="6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8" fillId="0" borderId="0" xfId="0" applyFont="1" applyAlignment="1">
      <alignment horizontal="left" vertical="top" wrapText="1" indent="1"/>
    </xf>
    <xf numFmtId="0" fontId="1" fillId="0" borderId="9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2" fontId="1" fillId="0" borderId="7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right"/>
    </xf>
    <xf numFmtId="4" fontId="0" fillId="0" borderId="0" xfId="0" applyNumberFormat="1"/>
    <xf numFmtId="164" fontId="0" fillId="0" borderId="0" xfId="0" applyNumberFormat="1"/>
    <xf numFmtId="2" fontId="0" fillId="0" borderId="0" xfId="0" applyNumberFormat="1"/>
    <xf numFmtId="4" fontId="1" fillId="0" borderId="7" xfId="0" applyNumberFormat="1" applyFont="1" applyBorder="1" applyAlignment="1">
      <alignment horizontal="justify" vertical="top"/>
    </xf>
    <xf numFmtId="0" fontId="4" fillId="0" borderId="10" xfId="0" applyFont="1" applyBorder="1" applyAlignment="1">
      <alignment horizontal="center"/>
    </xf>
    <xf numFmtId="0" fontId="1" fillId="0" borderId="8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7" fillId="0" borderId="8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1" fillId="0" borderId="8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72"/>
  <sheetViews>
    <sheetView tabSelected="1" view="pageBreakPreview" topLeftCell="A49" zoomScale="90" zoomScaleNormal="100" zoomScaleSheetLayoutView="90" workbookViewId="0">
      <selection activeCell="D53" sqref="D53"/>
    </sheetView>
  </sheetViews>
  <sheetFormatPr defaultRowHeight="15"/>
  <cols>
    <col min="2" max="2" width="27.5703125" customWidth="1"/>
    <col min="3" max="3" width="38.5703125" customWidth="1"/>
    <col min="4" max="4" width="12.42578125" customWidth="1"/>
    <col min="5" max="5" width="12" customWidth="1"/>
    <col min="6" max="6" width="10.42578125" customWidth="1"/>
    <col min="11" max="11" width="9.85546875" bestFit="1" customWidth="1"/>
  </cols>
  <sheetData>
    <row r="1" spans="3:6">
      <c r="E1" s="59"/>
      <c r="F1" s="59"/>
    </row>
    <row r="2" spans="3:6" ht="24" customHeight="1">
      <c r="D2" s="60" t="s">
        <v>99</v>
      </c>
      <c r="E2" s="60"/>
      <c r="F2" s="60"/>
    </row>
    <row r="3" spans="3:6" ht="17.25" customHeight="1">
      <c r="D3" s="61" t="s">
        <v>102</v>
      </c>
      <c r="E3" s="62"/>
      <c r="F3" s="62"/>
    </row>
    <row r="4" spans="3:6">
      <c r="C4" s="61" t="s">
        <v>100</v>
      </c>
      <c r="D4" s="61"/>
      <c r="E4" s="61"/>
      <c r="F4" s="61"/>
    </row>
    <row r="5" spans="3:6">
      <c r="C5" s="61" t="s">
        <v>111</v>
      </c>
      <c r="D5" s="61"/>
      <c r="E5" s="61"/>
      <c r="F5" s="61"/>
    </row>
    <row r="6" spans="3:6">
      <c r="C6" s="66" t="s">
        <v>108</v>
      </c>
      <c r="D6" s="66"/>
      <c r="E6" s="66"/>
      <c r="F6" s="66"/>
    </row>
    <row r="7" spans="3:6">
      <c r="C7" s="61" t="s">
        <v>103</v>
      </c>
      <c r="D7" s="61"/>
      <c r="E7" s="61"/>
      <c r="F7" s="61"/>
    </row>
    <row r="8" spans="3:6" ht="13.5" customHeight="1">
      <c r="C8" s="61" t="s">
        <v>105</v>
      </c>
      <c r="D8" s="61"/>
      <c r="E8" s="61"/>
      <c r="F8" s="61"/>
    </row>
    <row r="9" spans="3:6" hidden="1">
      <c r="C9" s="45"/>
      <c r="D9" s="45"/>
      <c r="E9" s="45"/>
      <c r="F9" s="45"/>
    </row>
    <row r="10" spans="3:6">
      <c r="C10" s="45"/>
      <c r="D10" s="45"/>
      <c r="E10" s="45"/>
      <c r="F10" s="45"/>
    </row>
    <row r="11" spans="3:6">
      <c r="C11" s="45"/>
      <c r="D11" s="45"/>
      <c r="E11" s="45"/>
      <c r="F11" s="45"/>
    </row>
    <row r="12" spans="3:6">
      <c r="C12" s="45"/>
      <c r="D12" s="65" t="s">
        <v>99</v>
      </c>
      <c r="E12" s="65"/>
      <c r="F12" s="65"/>
    </row>
    <row r="13" spans="3:6">
      <c r="C13" s="61" t="s">
        <v>101</v>
      </c>
      <c r="D13" s="61"/>
      <c r="E13" s="61"/>
      <c r="F13" s="61"/>
    </row>
    <row r="14" spans="3:6">
      <c r="C14" s="61" t="s">
        <v>104</v>
      </c>
      <c r="D14" s="61"/>
      <c r="E14" s="61"/>
      <c r="F14" s="61"/>
    </row>
    <row r="15" spans="3:6" ht="13.5" customHeight="1">
      <c r="C15" s="61" t="s">
        <v>105</v>
      </c>
      <c r="D15" s="61"/>
      <c r="E15" s="61"/>
      <c r="F15" s="61"/>
    </row>
    <row r="16" spans="3:6" ht="13.5" customHeight="1">
      <c r="C16" s="45"/>
      <c r="D16" s="45"/>
      <c r="E16" s="45"/>
      <c r="F16" s="45"/>
    </row>
    <row r="17" spans="2:9" ht="18.75" customHeight="1">
      <c r="B17" s="63" t="s">
        <v>106</v>
      </c>
      <c r="C17" s="63"/>
      <c r="D17" s="63"/>
      <c r="E17" s="63"/>
      <c r="F17" s="63"/>
    </row>
    <row r="18" spans="2:9" ht="16.5" customHeight="1">
      <c r="B18" s="63" t="s">
        <v>107</v>
      </c>
      <c r="C18" s="64"/>
      <c r="D18" s="64"/>
      <c r="E18" s="64"/>
      <c r="F18" s="64"/>
    </row>
    <row r="19" spans="2:9" ht="15.75" thickBot="1"/>
    <row r="20" spans="2:9" ht="16.5" thickBot="1">
      <c r="B20" s="1" t="s">
        <v>0</v>
      </c>
      <c r="C20" s="2" t="s">
        <v>1</v>
      </c>
      <c r="D20" s="3" t="s">
        <v>2</v>
      </c>
      <c r="E20" s="2" t="s">
        <v>3</v>
      </c>
      <c r="F20" s="3" t="s">
        <v>110</v>
      </c>
    </row>
    <row r="21" spans="2:9" ht="30.75" customHeight="1" thickBot="1">
      <c r="B21" s="4" t="s">
        <v>4</v>
      </c>
      <c r="C21" s="5" t="s">
        <v>5</v>
      </c>
      <c r="D21" s="32">
        <f>D22+D26+D36+D47</f>
        <v>5836.7</v>
      </c>
      <c r="E21" s="32">
        <f>E22+E26+E36+E47</f>
        <v>4190.5</v>
      </c>
      <c r="F21" s="32">
        <f>F22+F26+F36+F47</f>
        <v>4328</v>
      </c>
    </row>
    <row r="22" spans="2:9" ht="33" customHeight="1" thickBot="1">
      <c r="B22" s="8" t="s">
        <v>6</v>
      </c>
      <c r="C22" s="9" t="s">
        <v>7</v>
      </c>
      <c r="D22" s="44">
        <f>D23</f>
        <v>1082.5</v>
      </c>
      <c r="E22" s="10">
        <f>E23</f>
        <v>623.6</v>
      </c>
      <c r="F22" s="11">
        <f>F23</f>
        <v>663.6</v>
      </c>
    </row>
    <row r="23" spans="2:9" ht="16.5" thickBot="1">
      <c r="B23" s="12" t="s">
        <v>8</v>
      </c>
      <c r="C23" s="13" t="s">
        <v>9</v>
      </c>
      <c r="D23" s="43">
        <f>D24+D25</f>
        <v>1082.5</v>
      </c>
      <c r="E23" s="14">
        <f>E24+E25</f>
        <v>623.6</v>
      </c>
      <c r="F23" s="14">
        <f>F24+F25</f>
        <v>663.6</v>
      </c>
    </row>
    <row r="24" spans="2:9" ht="125.25" customHeight="1" thickBot="1">
      <c r="B24" s="15" t="s">
        <v>10</v>
      </c>
      <c r="C24" s="16" t="s">
        <v>11</v>
      </c>
      <c r="D24" s="17">
        <v>1081.4000000000001</v>
      </c>
      <c r="E24" s="18">
        <v>622.5</v>
      </c>
      <c r="F24" s="14">
        <v>662.5</v>
      </c>
      <c r="I24" s="46"/>
    </row>
    <row r="25" spans="2:9" ht="75" customHeight="1" thickBot="1">
      <c r="B25" s="19" t="s">
        <v>12</v>
      </c>
      <c r="C25" s="20" t="s">
        <v>13</v>
      </c>
      <c r="D25" s="18">
        <v>1.1000000000000001</v>
      </c>
      <c r="E25" s="18">
        <v>1.1000000000000001</v>
      </c>
      <c r="F25" s="14">
        <v>1.1000000000000001</v>
      </c>
    </row>
    <row r="26" spans="2:9" ht="65.25" customHeight="1" thickBot="1">
      <c r="B26" s="21" t="s">
        <v>14</v>
      </c>
      <c r="C26" s="22" t="s">
        <v>15</v>
      </c>
      <c r="D26" s="23">
        <f>D27</f>
        <v>878</v>
      </c>
      <c r="E26" s="10">
        <f>E27</f>
        <v>910.6</v>
      </c>
      <c r="F26" s="50">
        <f>F27</f>
        <v>952.99999999999989</v>
      </c>
    </row>
    <row r="27" spans="2:9" ht="49.5" customHeight="1" thickBot="1">
      <c r="B27" s="15" t="s">
        <v>16</v>
      </c>
      <c r="C27" s="24" t="s">
        <v>17</v>
      </c>
      <c r="D27" s="18">
        <f>D28+D30+D32+D34</f>
        <v>878</v>
      </c>
      <c r="E27" s="18">
        <f>E28+E30+E32+E34</f>
        <v>910.6</v>
      </c>
      <c r="F27" s="18">
        <f>F28+F30+F32+F34</f>
        <v>952.99999999999989</v>
      </c>
    </row>
    <row r="28" spans="2:9" ht="109.5" customHeight="1" thickBot="1">
      <c r="B28" s="19" t="s">
        <v>18</v>
      </c>
      <c r="C28" s="20" t="s">
        <v>19</v>
      </c>
      <c r="D28" s="18">
        <f>D29</f>
        <v>415.8</v>
      </c>
      <c r="E28" s="18">
        <f>E29</f>
        <v>434.4</v>
      </c>
      <c r="F28" s="18">
        <f>F29</f>
        <v>455.8</v>
      </c>
    </row>
    <row r="29" spans="2:9" ht="189.75" customHeight="1" thickBot="1">
      <c r="B29" s="19" t="s">
        <v>20</v>
      </c>
      <c r="C29" s="26" t="s">
        <v>21</v>
      </c>
      <c r="D29" s="18">
        <v>415.8</v>
      </c>
      <c r="E29" s="18">
        <v>434.4</v>
      </c>
      <c r="F29" s="18">
        <v>455.8</v>
      </c>
    </row>
    <row r="30" spans="2:9" ht="138" customHeight="1" thickBot="1">
      <c r="B30" s="19" t="s">
        <v>22</v>
      </c>
      <c r="C30" s="20" t="s">
        <v>23</v>
      </c>
      <c r="D30" s="18">
        <f>D31</f>
        <v>2.9</v>
      </c>
      <c r="E30" s="40">
        <f>E31</f>
        <v>3</v>
      </c>
      <c r="F30" s="41">
        <f>F31</f>
        <v>3</v>
      </c>
    </row>
    <row r="31" spans="2:9" ht="206.25" customHeight="1" thickBot="1">
      <c r="B31" s="19" t="s">
        <v>24</v>
      </c>
      <c r="C31" s="26" t="s">
        <v>25</v>
      </c>
      <c r="D31" s="18">
        <v>2.9</v>
      </c>
      <c r="E31" s="40">
        <v>3</v>
      </c>
      <c r="F31" s="41">
        <v>3</v>
      </c>
    </row>
    <row r="32" spans="2:9" ht="123" customHeight="1" thickBot="1">
      <c r="B32" s="19" t="s">
        <v>26</v>
      </c>
      <c r="C32" s="20" t="s">
        <v>27</v>
      </c>
      <c r="D32" s="18">
        <f>D33</f>
        <v>514.1</v>
      </c>
      <c r="E32" s="18">
        <f>E33</f>
        <v>530.1</v>
      </c>
      <c r="F32" s="18">
        <f>F33</f>
        <v>550.29999999999995</v>
      </c>
    </row>
    <row r="33" spans="2:11" ht="184.5" customHeight="1" thickBot="1">
      <c r="B33" s="19" t="s">
        <v>28</v>
      </c>
      <c r="C33" s="26" t="s">
        <v>29</v>
      </c>
      <c r="D33" s="18">
        <v>514.1</v>
      </c>
      <c r="E33" s="18">
        <v>530.1</v>
      </c>
      <c r="F33" s="18">
        <v>550.29999999999995</v>
      </c>
    </row>
    <row r="34" spans="2:11" ht="120.75" thickBot="1">
      <c r="B34" s="19" t="s">
        <v>30</v>
      </c>
      <c r="C34" s="27" t="s">
        <v>31</v>
      </c>
      <c r="D34" s="18">
        <f>D35</f>
        <v>-54.8</v>
      </c>
      <c r="E34" s="18">
        <f>E35</f>
        <v>-56.9</v>
      </c>
      <c r="F34" s="18">
        <f>F35</f>
        <v>-56.1</v>
      </c>
    </row>
    <row r="35" spans="2:11" ht="185.25" customHeight="1" thickBot="1">
      <c r="B35" s="19" t="s">
        <v>32</v>
      </c>
      <c r="C35" s="27" t="s">
        <v>33</v>
      </c>
      <c r="D35" s="18">
        <v>-54.8</v>
      </c>
      <c r="E35" s="18">
        <v>-56.9</v>
      </c>
      <c r="F35" s="18">
        <v>-56.1</v>
      </c>
    </row>
    <row r="36" spans="2:11" ht="24.75" customHeight="1" thickBot="1">
      <c r="B36" s="8" t="s">
        <v>34</v>
      </c>
      <c r="C36" s="9" t="s">
        <v>35</v>
      </c>
      <c r="D36" s="42">
        <f>D37+D39+D42</f>
        <v>3359</v>
      </c>
      <c r="E36" s="42">
        <f>E37+E39+E42</f>
        <v>2122.8000000000002</v>
      </c>
      <c r="F36" s="42">
        <f>F37+F39+F42</f>
        <v>2161</v>
      </c>
    </row>
    <row r="37" spans="2:11" ht="30" customHeight="1" thickBot="1">
      <c r="B37" s="19" t="s">
        <v>36</v>
      </c>
      <c r="C37" s="28" t="s">
        <v>37</v>
      </c>
      <c r="D37" s="18">
        <f>D38</f>
        <v>216</v>
      </c>
      <c r="E37" s="18">
        <f>E38</f>
        <v>116</v>
      </c>
      <c r="F37" s="14">
        <f>F38</f>
        <v>116</v>
      </c>
    </row>
    <row r="38" spans="2:11" ht="84" customHeight="1" thickBot="1">
      <c r="B38" s="19" t="s">
        <v>38</v>
      </c>
      <c r="C38" s="28" t="s">
        <v>39</v>
      </c>
      <c r="D38" s="18">
        <v>216</v>
      </c>
      <c r="E38" s="18">
        <v>116</v>
      </c>
      <c r="F38" s="14">
        <v>116</v>
      </c>
    </row>
    <row r="39" spans="2:11" ht="23.25" customHeight="1" thickBot="1">
      <c r="B39" s="29" t="s">
        <v>40</v>
      </c>
      <c r="C39" s="20" t="s">
        <v>41</v>
      </c>
      <c r="D39" s="40">
        <f>D40+D41</f>
        <v>916</v>
      </c>
      <c r="E39" s="40">
        <f>E40+E41</f>
        <v>952.8</v>
      </c>
      <c r="F39" s="40">
        <f>F40+F41</f>
        <v>991</v>
      </c>
    </row>
    <row r="40" spans="2:11" ht="33.75" customHeight="1" thickBot="1">
      <c r="B40" s="30" t="s">
        <v>42</v>
      </c>
      <c r="C40" s="31" t="s">
        <v>43</v>
      </c>
      <c r="D40" s="40">
        <v>22</v>
      </c>
      <c r="E40" s="40">
        <v>23</v>
      </c>
      <c r="F40" s="41">
        <v>24</v>
      </c>
    </row>
    <row r="41" spans="2:11" ht="28.5" customHeight="1" thickBot="1">
      <c r="B41" s="19" t="s">
        <v>44</v>
      </c>
      <c r="C41" s="20" t="s">
        <v>45</v>
      </c>
      <c r="D41" s="40">
        <v>894</v>
      </c>
      <c r="E41" s="18">
        <v>929.8</v>
      </c>
      <c r="F41" s="14">
        <v>967</v>
      </c>
    </row>
    <row r="42" spans="2:11" ht="16.5" thickBot="1">
      <c r="B42" s="19" t="s">
        <v>46</v>
      </c>
      <c r="C42" s="28" t="s">
        <v>47</v>
      </c>
      <c r="D42" s="40">
        <f>D43+D45</f>
        <v>2227</v>
      </c>
      <c r="E42" s="40">
        <f>E43+E45</f>
        <v>1054</v>
      </c>
      <c r="F42" s="40">
        <f>F43+F45</f>
        <v>1054</v>
      </c>
    </row>
    <row r="43" spans="2:11" ht="18.75" customHeight="1" thickBot="1">
      <c r="B43" s="19" t="s">
        <v>48</v>
      </c>
      <c r="C43" s="28" t="s">
        <v>49</v>
      </c>
      <c r="D43" s="40">
        <f>D44</f>
        <v>357</v>
      </c>
      <c r="E43" s="40">
        <f>E44</f>
        <v>357</v>
      </c>
      <c r="F43" s="41">
        <f>F44</f>
        <v>357</v>
      </c>
    </row>
    <row r="44" spans="2:11" ht="60.75" customHeight="1" thickBot="1">
      <c r="B44" s="19" t="s">
        <v>50</v>
      </c>
      <c r="C44" s="28" t="s">
        <v>51</v>
      </c>
      <c r="D44" s="40">
        <v>357</v>
      </c>
      <c r="E44" s="40">
        <v>357</v>
      </c>
      <c r="F44" s="41">
        <v>357</v>
      </c>
      <c r="I44" s="47"/>
    </row>
    <row r="45" spans="2:11" ht="29.25" customHeight="1" thickBot="1">
      <c r="B45" s="19" t="s">
        <v>52</v>
      </c>
      <c r="C45" s="28" t="s">
        <v>53</v>
      </c>
      <c r="D45" s="40">
        <f>D46</f>
        <v>1870</v>
      </c>
      <c r="E45" s="40">
        <f>E46</f>
        <v>697</v>
      </c>
      <c r="F45" s="41">
        <f>F46</f>
        <v>697</v>
      </c>
    </row>
    <row r="46" spans="2:11" ht="66" customHeight="1" thickBot="1">
      <c r="B46" s="19" t="s">
        <v>54</v>
      </c>
      <c r="C46" s="28" t="s">
        <v>55</v>
      </c>
      <c r="D46" s="18">
        <v>1870</v>
      </c>
      <c r="E46" s="40">
        <v>697</v>
      </c>
      <c r="F46" s="41">
        <v>697</v>
      </c>
      <c r="K46" s="48"/>
    </row>
    <row r="47" spans="2:11" ht="78" customHeight="1" thickBot="1">
      <c r="B47" s="8" t="s">
        <v>56</v>
      </c>
      <c r="C47" s="9" t="s">
        <v>57</v>
      </c>
      <c r="D47" s="42">
        <f>D48+D53</f>
        <v>517.19999999999993</v>
      </c>
      <c r="E47" s="42">
        <f>E48+E53</f>
        <v>533.5</v>
      </c>
      <c r="F47" s="42">
        <f>F48+F53</f>
        <v>550.4</v>
      </c>
    </row>
    <row r="48" spans="2:11" ht="138.75" customHeight="1" thickBot="1">
      <c r="B48" s="19" t="s">
        <v>58</v>
      </c>
      <c r="C48" s="28" t="s">
        <v>59</v>
      </c>
      <c r="D48" s="40">
        <f>D49+D51</f>
        <v>463.9</v>
      </c>
      <c r="E48" s="40">
        <f>E49+E51</f>
        <v>480.2</v>
      </c>
      <c r="F48" s="40">
        <f>F49+F51</f>
        <v>497.09999999999997</v>
      </c>
    </row>
    <row r="49" spans="2:11" ht="108.75" customHeight="1" thickBot="1">
      <c r="B49" s="19" t="s">
        <v>60</v>
      </c>
      <c r="C49" s="28" t="s">
        <v>61</v>
      </c>
      <c r="D49" s="18">
        <f>D50</f>
        <v>406.7</v>
      </c>
      <c r="E49" s="40">
        <f>E50</f>
        <v>423</v>
      </c>
      <c r="F49" s="14">
        <f>F50</f>
        <v>439.9</v>
      </c>
    </row>
    <row r="50" spans="2:11" ht="121.5" customHeight="1" thickBot="1">
      <c r="B50" s="19" t="s">
        <v>62</v>
      </c>
      <c r="C50" s="28" t="s">
        <v>63</v>
      </c>
      <c r="D50" s="18">
        <v>406.7</v>
      </c>
      <c r="E50" s="40">
        <v>423</v>
      </c>
      <c r="F50" s="14">
        <v>439.9</v>
      </c>
    </row>
    <row r="51" spans="2:11" ht="63.75" customHeight="1" thickBot="1">
      <c r="B51" s="19" t="s">
        <v>64</v>
      </c>
      <c r="C51" s="28" t="s">
        <v>65</v>
      </c>
      <c r="D51" s="40">
        <f>D52</f>
        <v>57.2</v>
      </c>
      <c r="E51" s="40">
        <f>E52</f>
        <v>57.2</v>
      </c>
      <c r="F51" s="41">
        <f>F52</f>
        <v>57.2</v>
      </c>
    </row>
    <row r="52" spans="2:11" ht="64.5" customHeight="1" thickBot="1">
      <c r="B52" s="19" t="s">
        <v>66</v>
      </c>
      <c r="C52" s="28" t="s">
        <v>67</v>
      </c>
      <c r="D52" s="40">
        <v>57.2</v>
      </c>
      <c r="E52" s="40">
        <v>57.2</v>
      </c>
      <c r="F52" s="40">
        <v>57.2</v>
      </c>
    </row>
    <row r="53" spans="2:11" ht="156.75" customHeight="1" thickBot="1">
      <c r="B53" s="19" t="s">
        <v>64</v>
      </c>
      <c r="C53" s="28" t="s">
        <v>112</v>
      </c>
      <c r="D53" s="40">
        <f>D54</f>
        <v>53.3</v>
      </c>
      <c r="E53" s="40">
        <f>E54</f>
        <v>53.3</v>
      </c>
      <c r="F53" s="41">
        <f>F54</f>
        <v>53.3</v>
      </c>
    </row>
    <row r="54" spans="2:11" ht="163.5" customHeight="1" thickBot="1">
      <c r="B54" s="19" t="s">
        <v>66</v>
      </c>
      <c r="C54" s="28" t="s">
        <v>109</v>
      </c>
      <c r="D54" s="40">
        <v>53.3</v>
      </c>
      <c r="E54" s="40">
        <v>53.3</v>
      </c>
      <c r="F54" s="40">
        <v>53.3</v>
      </c>
    </row>
    <row r="55" spans="2:11" ht="30.75" customHeight="1" thickBot="1">
      <c r="B55" s="4" t="s">
        <v>68</v>
      </c>
      <c r="C55" s="5" t="s">
        <v>69</v>
      </c>
      <c r="D55" s="32">
        <f>D56</f>
        <v>26105</v>
      </c>
      <c r="E55" s="32">
        <f>E56</f>
        <v>7704.8</v>
      </c>
      <c r="F55" s="32">
        <f>F56</f>
        <v>8023.1</v>
      </c>
    </row>
    <row r="56" spans="2:11" ht="63.75" customHeight="1" thickBot="1">
      <c r="B56" s="8" t="s">
        <v>70</v>
      </c>
      <c r="C56" s="9" t="s">
        <v>71</v>
      </c>
      <c r="D56" s="44">
        <f>D57+D63+D68</f>
        <v>26105</v>
      </c>
      <c r="E56" s="44">
        <f>E57+E63+E68</f>
        <v>7704.8</v>
      </c>
      <c r="F56" s="44">
        <f>F57+F63+F68</f>
        <v>8023.1</v>
      </c>
    </row>
    <row r="57" spans="2:11" ht="34.5" customHeight="1" thickBot="1">
      <c r="B57" s="19" t="s">
        <v>72</v>
      </c>
      <c r="C57" s="27" t="s">
        <v>73</v>
      </c>
      <c r="D57" s="6">
        <f>D58+D61</f>
        <v>7574.4</v>
      </c>
      <c r="E57" s="32">
        <f>E59</f>
        <v>7177</v>
      </c>
      <c r="F57" s="7">
        <f>F58</f>
        <v>7484.7</v>
      </c>
    </row>
    <row r="58" spans="2:11" ht="32.25" customHeight="1" thickBot="1">
      <c r="B58" s="19" t="s">
        <v>74</v>
      </c>
      <c r="C58" s="27" t="s">
        <v>75</v>
      </c>
      <c r="D58" s="18">
        <f>D59</f>
        <v>7345</v>
      </c>
      <c r="E58" s="17">
        <f>E59</f>
        <v>7177</v>
      </c>
      <c r="F58" s="33">
        <f>F59</f>
        <v>7484.7</v>
      </c>
    </row>
    <row r="59" spans="2:11" ht="71.25" customHeight="1" thickBot="1">
      <c r="B59" s="51" t="s">
        <v>76</v>
      </c>
      <c r="C59" s="53" t="s">
        <v>77</v>
      </c>
      <c r="D59" s="55">
        <v>7345</v>
      </c>
      <c r="E59" s="57">
        <v>7177</v>
      </c>
      <c r="F59" s="39">
        <v>7484.7</v>
      </c>
    </row>
    <row r="60" spans="2:11" ht="15.75" hidden="1">
      <c r="B60" s="52"/>
      <c r="C60" s="54"/>
      <c r="D60" s="56"/>
      <c r="E60" s="58"/>
      <c r="F60" s="49">
        <v>5756.3</v>
      </c>
    </row>
    <row r="61" spans="2:11" ht="45.75" thickBot="1">
      <c r="B61" s="37" t="s">
        <v>78</v>
      </c>
      <c r="C61" s="38" t="s">
        <v>79</v>
      </c>
      <c r="D61" s="25">
        <f>D62</f>
        <v>229.4</v>
      </c>
      <c r="E61" s="25">
        <v>0</v>
      </c>
      <c r="F61" s="25">
        <v>0</v>
      </c>
    </row>
    <row r="62" spans="2:11" ht="60.75" thickBot="1">
      <c r="B62" s="34" t="s">
        <v>80</v>
      </c>
      <c r="C62" s="28" t="s">
        <v>81</v>
      </c>
      <c r="D62" s="18">
        <v>229.4</v>
      </c>
      <c r="E62" s="18">
        <v>0</v>
      </c>
      <c r="F62" s="18">
        <v>0</v>
      </c>
    </row>
    <row r="63" spans="2:11" ht="37.5" customHeight="1" thickBot="1">
      <c r="B63" s="19" t="s">
        <v>82</v>
      </c>
      <c r="C63" s="28" t="s">
        <v>83</v>
      </c>
      <c r="D63" s="6">
        <f>D64+D66</f>
        <v>294.2</v>
      </c>
      <c r="E63" s="6">
        <f>E64+E66</f>
        <v>307.2</v>
      </c>
      <c r="F63" s="6">
        <f>F64+F66</f>
        <v>317.8</v>
      </c>
    </row>
    <row r="64" spans="2:11" ht="50.25" customHeight="1" thickBot="1">
      <c r="B64" s="19" t="s">
        <v>84</v>
      </c>
      <c r="C64" s="28" t="s">
        <v>85</v>
      </c>
      <c r="D64" s="18">
        <v>0.2</v>
      </c>
      <c r="E64" s="18">
        <v>0.2</v>
      </c>
      <c r="F64" s="14">
        <v>0.2</v>
      </c>
      <c r="K64" s="46"/>
    </row>
    <row r="65" spans="2:6" ht="66.75" customHeight="1" thickBot="1">
      <c r="B65" s="19" t="s">
        <v>86</v>
      </c>
      <c r="C65" s="28" t="s">
        <v>87</v>
      </c>
      <c r="D65" s="18">
        <v>0.2</v>
      </c>
      <c r="E65" s="18">
        <v>0.2</v>
      </c>
      <c r="F65" s="14">
        <v>0.2</v>
      </c>
    </row>
    <row r="66" spans="2:6" ht="72" customHeight="1" thickBot="1">
      <c r="B66" s="19" t="s">
        <v>88</v>
      </c>
      <c r="C66" s="28" t="s">
        <v>89</v>
      </c>
      <c r="D66" s="18">
        <f>D67</f>
        <v>294</v>
      </c>
      <c r="E66" s="18">
        <f>E67</f>
        <v>307</v>
      </c>
      <c r="F66" s="14">
        <f>F67</f>
        <v>317.60000000000002</v>
      </c>
    </row>
    <row r="67" spans="2:6" ht="78" customHeight="1" thickBot="1">
      <c r="B67" s="19" t="s">
        <v>90</v>
      </c>
      <c r="C67" s="28" t="s">
        <v>91</v>
      </c>
      <c r="D67" s="18">
        <v>294</v>
      </c>
      <c r="E67" s="18">
        <v>307</v>
      </c>
      <c r="F67" s="14">
        <v>317.60000000000002</v>
      </c>
    </row>
    <row r="68" spans="2:6" ht="28.5" customHeight="1" thickBot="1">
      <c r="B68" s="19" t="s">
        <v>92</v>
      </c>
      <c r="C68" s="28" t="s">
        <v>93</v>
      </c>
      <c r="D68" s="32">
        <f>D69</f>
        <v>18236.400000000001</v>
      </c>
      <c r="E68" s="6">
        <v>220.6</v>
      </c>
      <c r="F68" s="6">
        <v>220.6</v>
      </c>
    </row>
    <row r="69" spans="2:6" ht="37.5" customHeight="1" thickBot="1">
      <c r="B69" s="19" t="s">
        <v>94</v>
      </c>
      <c r="C69" s="28" t="s">
        <v>95</v>
      </c>
      <c r="D69" s="17">
        <f>D70</f>
        <v>18236.400000000001</v>
      </c>
      <c r="E69" s="18">
        <v>220.6</v>
      </c>
      <c r="F69" s="18">
        <v>220.6</v>
      </c>
    </row>
    <row r="70" spans="2:6" ht="54.75" customHeight="1" thickBot="1">
      <c r="B70" s="19" t="s">
        <v>96</v>
      </c>
      <c r="C70" s="28" t="s">
        <v>97</v>
      </c>
      <c r="D70" s="17">
        <f>220.6+16154.7+1861.1</f>
        <v>18236.400000000001</v>
      </c>
      <c r="E70" s="18">
        <v>220.6</v>
      </c>
      <c r="F70" s="18">
        <v>220.6</v>
      </c>
    </row>
    <row r="71" spans="2:6" ht="16.5" thickBot="1">
      <c r="B71" s="19"/>
      <c r="C71" s="35" t="s">
        <v>98</v>
      </c>
      <c r="D71" s="32">
        <f>D55+D21</f>
        <v>31941.7</v>
      </c>
      <c r="E71" s="32">
        <f>E21+E55</f>
        <v>11895.3</v>
      </c>
      <c r="F71" s="32">
        <f>F21+F55</f>
        <v>12351.1</v>
      </c>
    </row>
    <row r="72" spans="2:6" ht="15.75">
      <c r="B72" s="36"/>
    </row>
  </sheetData>
  <mergeCells count="18">
    <mergeCell ref="C7:F7"/>
    <mergeCell ref="C8:F8"/>
    <mergeCell ref="B59:B60"/>
    <mergeCell ref="C59:C60"/>
    <mergeCell ref="D59:D60"/>
    <mergeCell ref="E59:E60"/>
    <mergeCell ref="E1:F1"/>
    <mergeCell ref="D2:F2"/>
    <mergeCell ref="D3:F3"/>
    <mergeCell ref="B17:F17"/>
    <mergeCell ref="B18:F18"/>
    <mergeCell ref="C14:F14"/>
    <mergeCell ref="C15:F15"/>
    <mergeCell ref="D12:F12"/>
    <mergeCell ref="C13:F13"/>
    <mergeCell ref="C4:F4"/>
    <mergeCell ref="C5:F5"/>
    <mergeCell ref="C6:F6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2022-10-05T09:34:21Z</dcterms:created>
  <dcterms:modified xsi:type="dcterms:W3CDTF">2023-05-31T05:54:44Z</dcterms:modified>
</cp:coreProperties>
</file>