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D23" s="1"/>
  <c r="D22" s="1"/>
  <c r="D38"/>
  <c r="D37" s="1"/>
  <c r="D46"/>
  <c r="D45" s="1"/>
  <c r="D42" s="1"/>
  <c r="D68"/>
  <c r="D67" s="1"/>
  <c r="D66" s="1"/>
  <c r="D54" s="1"/>
  <c r="D53" s="1"/>
  <c r="D36" l="1"/>
  <c r="D21" s="1"/>
  <c r="D69" l="1"/>
</calcChain>
</file>

<file path=xl/sharedStrings.xml><?xml version="1.0" encoding="utf-8"?>
<sst xmlns="http://schemas.openxmlformats.org/spreadsheetml/2006/main" count="125" uniqueCount="120">
  <si>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</si>
  <si>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</si>
  <si>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</si>
  <si>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</si>
  <si>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</si>
  <si>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</si>
  <si>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</si>
  <si>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</si>
  <si>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</si>
  <si>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</si>
  <si>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</si>
  <si>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</si>
  <si>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</si>
  <si>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</si>
  <si>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</si>
  <si>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</si>
  <si>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</si>
  <si>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</si>
  <si>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</si>
  <si>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</si>
  <si>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</si>
  <si>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</si>
  <si>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</si>
  <si>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</si>
  <si>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</si>
  <si>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</si>
  <si>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</si>
  <si>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</si>
  <si>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</si>
  <si>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</si>
  <si>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</si>
  <si>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</si>
  <si>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</si>
  <si>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</si>
  <si>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</si>
  <si>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</si>
  <si>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</si>
  <si>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</si>
  <si>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</si>
  <si>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</si>
  <si>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</si>
  <si>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</si>
  <si>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</si>
  <si>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</si>
  <si>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</si>
  <si>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</si>
  <si>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</si>
  <si>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</si>
  <si>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</si>
  <si>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</si>
  <si>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</si>
  <si>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</si>
  <si>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</si>
  <si>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</si>
  <si>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</si>
  <si>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</si>
  <si>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</si>
  <si>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</si>
  <si>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</si>
  <si>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</si>
  <si>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</si>
  <si>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</si>
  <si>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</si>
  <si>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</si>
  <si>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</si>
  <si>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</si>
  <si>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</si>
  <si>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</si>
  <si>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</si>
  <si>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</si>
  <si>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</si>
  <si>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</si>
  <si>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</si>
  <si>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</si>
  <si>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</si>
  <si>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</si>
  <si>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</si>
  <si>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</si>
  <si>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</si>
  <si>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</si>
  <si>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</si>
  <si>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</si>
  <si>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</si>
  <si>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5 588,7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</si>
  <si>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</si>
  <si>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</si>
  <si>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</si>
  <si>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</si>
  <si>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</si>
  <si>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</si>
  <si>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</si>
  <si>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</si>
  <si>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</si>
  <si>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</si>
  <si>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</si>
  <si>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</si>
  <si>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</si>
  <si>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</si>
  <si>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</si>
  <si>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</si>
  <si>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</si>
  <si>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</si>
  <si>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</si>
  <si>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</si>
  <si>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</si>
  <si>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</si>
  <si>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</si>
  <si>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</si>
  <si>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</si>
  <si>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</si>
  <si>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</si>
  <si>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</si>
  <si>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</si>
  <si>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</si>
  <si>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</si>
  <si>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</si>
  <si>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</si>
  <si>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 xml:space="preserve">от_______2022 №   "О внесении изменений в решение </t>
  </si>
  <si>
    <t xml:space="preserve">и  на  плановый период  2023 и 2024 годов                                           </t>
  </si>
  <si>
    <t>ПРОЕКТ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</si>
</sst>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justify" vertical="top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70"/>
  <sheetViews>
    <sheetView tabSelected="1" workbookViewId="0">
      <selection activeCell="H10" sqref="H10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1" spans="3:6">
      <c r="E1" s="65" t="s">
        <v>119</v>
      </c>
      <c r="F1" s="65"/>
    </row>
    <row r="2" spans="3:6" ht="24" customHeight="1">
      <c r="D2" s="50" t="s">
        <v>108</v>
      </c>
      <c r="E2" s="50"/>
      <c r="F2" s="50"/>
    </row>
    <row r="3" spans="3:6" ht="17.25" customHeight="1">
      <c r="D3" s="51" t="s">
        <v>111</v>
      </c>
      <c r="E3" s="52"/>
      <c r="F3" s="52"/>
    </row>
    <row r="4" spans="3:6">
      <c r="C4" s="51" t="s">
        <v>109</v>
      </c>
      <c r="D4" s="51"/>
      <c r="E4" s="51"/>
      <c r="F4" s="51"/>
    </row>
    <row r="5" spans="3:6">
      <c r="C5" s="51" t="s">
        <v>117</v>
      </c>
      <c r="D5" s="51"/>
      <c r="E5" s="51"/>
      <c r="F5" s="51"/>
    </row>
    <row r="6" spans="3:6">
      <c r="C6" s="56" t="s">
        <v>114</v>
      </c>
      <c r="D6" s="56"/>
      <c r="E6" s="56"/>
      <c r="F6" s="56"/>
    </row>
    <row r="7" spans="3:6">
      <c r="C7" s="51" t="s">
        <v>112</v>
      </c>
      <c r="D7" s="51"/>
      <c r="E7" s="51"/>
      <c r="F7" s="51"/>
    </row>
    <row r="8" spans="3:6" ht="13.5" customHeight="1">
      <c r="C8" s="51" t="s">
        <v>113</v>
      </c>
      <c r="D8" s="51"/>
      <c r="E8" s="51"/>
      <c r="F8" s="51"/>
    </row>
    <row r="9" spans="3:6" hidden="1">
      <c r="C9" s="49"/>
      <c r="D9" s="49"/>
      <c r="E9" s="49"/>
      <c r="F9" s="49"/>
    </row>
    <row r="10" spans="3:6">
      <c r="C10" s="49"/>
      <c r="D10" s="49"/>
      <c r="E10" s="49"/>
      <c r="F10" s="49"/>
    </row>
    <row r="11" spans="3:6">
      <c r="C11" s="49"/>
      <c r="D11" s="49"/>
      <c r="E11" s="49"/>
      <c r="F11" s="49"/>
    </row>
    <row r="12" spans="3:6">
      <c r="C12" s="49"/>
      <c r="D12" s="55" t="s">
        <v>108</v>
      </c>
      <c r="E12" s="55"/>
      <c r="F12" s="55"/>
    </row>
    <row r="13" spans="3:6">
      <c r="C13" s="51" t="s">
        <v>110</v>
      </c>
      <c r="D13" s="51"/>
      <c r="E13" s="51"/>
      <c r="F13" s="51"/>
    </row>
    <row r="14" spans="3:6">
      <c r="C14" s="51" t="s">
        <v>115</v>
      </c>
      <c r="D14" s="51"/>
      <c r="E14" s="51"/>
      <c r="F14" s="51"/>
    </row>
    <row r="15" spans="3:6" ht="13.5" customHeight="1">
      <c r="C15" s="51" t="s">
        <v>113</v>
      </c>
      <c r="D15" s="51"/>
      <c r="E15" s="51"/>
      <c r="F15" s="51"/>
    </row>
    <row r="16" spans="3:6" ht="13.5" customHeight="1">
      <c r="C16" s="49"/>
      <c r="D16" s="49"/>
      <c r="E16" s="49"/>
      <c r="F16" s="49"/>
    </row>
    <row r="17" spans="2:6" ht="18.75" customHeight="1">
      <c r="B17" s="53" t="s">
        <v>116</v>
      </c>
      <c r="C17" s="53"/>
      <c r="D17" s="53"/>
      <c r="E17" s="53"/>
      <c r="F17" s="53"/>
    </row>
    <row r="18" spans="2:6" ht="16.5" customHeight="1">
      <c r="B18" s="53" t="s">
        <v>118</v>
      </c>
      <c r="C18" s="54"/>
      <c r="D18" s="54"/>
      <c r="E18" s="54"/>
      <c r="F18" s="54"/>
    </row>
    <row r="19" spans="2:6" ht="15.75" thickBot="1"/>
    <row r="20" spans="2:6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6" ht="30.75" customHeight="1" thickBot="1">
      <c r="B21" s="4" t="s">
        <v>5</v>
      </c>
      <c r="C21" s="5" t="s">
        <v>6</v>
      </c>
      <c r="D21" s="33">
        <f>D22+D26+D36+D47</f>
        <v>6988.9</v>
      </c>
      <c r="E21" s="6" t="s">
        <v>7</v>
      </c>
      <c r="F21" s="7">
        <v>4010.1</v>
      </c>
    </row>
    <row r="22" spans="2:6" ht="33" customHeight="1" thickBot="1">
      <c r="B22" s="8" t="s">
        <v>8</v>
      </c>
      <c r="C22" s="9" t="s">
        <v>9</v>
      </c>
      <c r="D22" s="48">
        <f>D23</f>
        <v>1474</v>
      </c>
      <c r="E22" s="10">
        <v>595.6</v>
      </c>
      <c r="F22" s="11">
        <v>662.1</v>
      </c>
    </row>
    <row r="23" spans="2:6" ht="16.5" thickBot="1">
      <c r="B23" s="12" t="s">
        <v>10</v>
      </c>
      <c r="C23" s="13" t="s">
        <v>11</v>
      </c>
      <c r="D23" s="47">
        <f>D24+D25</f>
        <v>1474</v>
      </c>
      <c r="E23" s="14">
        <v>595.6</v>
      </c>
      <c r="F23" s="14">
        <v>662.1</v>
      </c>
    </row>
    <row r="24" spans="2:6" ht="125.25" customHeight="1" thickBot="1">
      <c r="B24" s="15" t="s">
        <v>12</v>
      </c>
      <c r="C24" s="16" t="s">
        <v>13</v>
      </c>
      <c r="D24" s="17">
        <f>1272.9+200</f>
        <v>1472.9</v>
      </c>
      <c r="E24" s="18">
        <v>594.5</v>
      </c>
      <c r="F24" s="14">
        <v>661</v>
      </c>
    </row>
    <row r="25" spans="2:6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6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6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6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6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6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6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6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6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6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6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6" ht="24.75" customHeight="1" thickBot="1">
      <c r="B36" s="8" t="s">
        <v>36</v>
      </c>
      <c r="C36" s="9" t="s">
        <v>37</v>
      </c>
      <c r="D36" s="46">
        <f>D37+D39+D42</f>
        <v>4363.7</v>
      </c>
      <c r="E36" s="10" t="s">
        <v>38</v>
      </c>
      <c r="F36" s="11" t="s">
        <v>39</v>
      </c>
    </row>
    <row r="37" spans="2:6" ht="30" customHeight="1" thickBot="1">
      <c r="B37" s="19" t="s">
        <v>40</v>
      </c>
      <c r="C37" s="29" t="s">
        <v>41</v>
      </c>
      <c r="D37" s="18">
        <f>D38</f>
        <v>323.8</v>
      </c>
      <c r="E37" s="18">
        <v>123.8</v>
      </c>
      <c r="F37" s="14">
        <v>123.8</v>
      </c>
    </row>
    <row r="38" spans="2:6" ht="84" customHeight="1" thickBot="1">
      <c r="B38" s="19" t="s">
        <v>42</v>
      </c>
      <c r="C38" s="29" t="s">
        <v>43</v>
      </c>
      <c r="D38" s="18">
        <f>223.8+100</f>
        <v>323.8</v>
      </c>
      <c r="E38" s="18">
        <v>123.8</v>
      </c>
      <c r="F38" s="14">
        <v>123.8</v>
      </c>
    </row>
    <row r="39" spans="2:6" ht="23.25" customHeight="1" thickBot="1">
      <c r="B39" s="30" t="s">
        <v>44</v>
      </c>
      <c r="C39" s="20" t="s">
        <v>45</v>
      </c>
      <c r="D39" s="44">
        <v>894</v>
      </c>
      <c r="E39" s="18">
        <v>929.8</v>
      </c>
      <c r="F39" s="14">
        <v>967.1</v>
      </c>
    </row>
    <row r="40" spans="2:6" ht="33.75" customHeight="1" thickBot="1">
      <c r="B40" s="31" t="s">
        <v>46</v>
      </c>
      <c r="C40" s="32" t="s">
        <v>47</v>
      </c>
      <c r="D40" s="44">
        <v>23</v>
      </c>
      <c r="E40" s="44">
        <v>24</v>
      </c>
      <c r="F40" s="45">
        <v>25</v>
      </c>
    </row>
    <row r="41" spans="2:6" ht="28.5" customHeight="1" thickBot="1">
      <c r="B41" s="19" t="s">
        <v>48</v>
      </c>
      <c r="C41" s="20" t="s">
        <v>49</v>
      </c>
      <c r="D41" s="44">
        <v>871</v>
      </c>
      <c r="E41" s="18">
        <v>905.8</v>
      </c>
      <c r="F41" s="14">
        <v>942.1</v>
      </c>
    </row>
    <row r="42" spans="2:6" ht="16.5" thickBot="1">
      <c r="B42" s="19" t="s">
        <v>50</v>
      </c>
      <c r="C42" s="29" t="s">
        <v>51</v>
      </c>
      <c r="D42" s="44">
        <f>D43+D45</f>
        <v>3145.9</v>
      </c>
      <c r="E42" s="18" t="s">
        <v>52</v>
      </c>
      <c r="F42" s="14" t="s">
        <v>52</v>
      </c>
    </row>
    <row r="43" spans="2:6" ht="18.75" customHeight="1" thickBot="1">
      <c r="B43" s="19" t="s">
        <v>53</v>
      </c>
      <c r="C43" s="29" t="s">
        <v>54</v>
      </c>
      <c r="D43" s="44">
        <v>654</v>
      </c>
      <c r="E43" s="44">
        <v>354</v>
      </c>
      <c r="F43" s="45">
        <v>354</v>
      </c>
    </row>
    <row r="44" spans="2:6" ht="60.75" customHeight="1" thickBot="1">
      <c r="B44" s="19" t="s">
        <v>55</v>
      </c>
      <c r="C44" s="29" t="s">
        <v>56</v>
      </c>
      <c r="D44" s="44">
        <v>654</v>
      </c>
      <c r="E44" s="44">
        <v>354</v>
      </c>
      <c r="F44" s="45">
        <v>354</v>
      </c>
    </row>
    <row r="45" spans="2:6" ht="29.25" customHeight="1" thickBot="1">
      <c r="B45" s="19" t="s">
        <v>57</v>
      </c>
      <c r="C45" s="29" t="s">
        <v>58</v>
      </c>
      <c r="D45" s="44">
        <f>D46</f>
        <v>2491.9</v>
      </c>
      <c r="E45" s="44">
        <v>713</v>
      </c>
      <c r="F45" s="45">
        <v>713</v>
      </c>
    </row>
    <row r="46" spans="2:6" ht="66" customHeight="1" thickBot="1">
      <c r="B46" s="19" t="s">
        <v>59</v>
      </c>
      <c r="C46" s="29" t="s">
        <v>60</v>
      </c>
      <c r="D46" s="18">
        <f>2135.6+356.3</f>
        <v>2491.9</v>
      </c>
      <c r="E46" s="44">
        <v>713</v>
      </c>
      <c r="F46" s="45">
        <v>713</v>
      </c>
    </row>
    <row r="47" spans="2:6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6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4">
        <v>63</v>
      </c>
      <c r="E51" s="44">
        <v>63</v>
      </c>
      <c r="F51" s="45">
        <v>63</v>
      </c>
    </row>
    <row r="52" spans="2:6" ht="64.5" customHeight="1" thickBot="1">
      <c r="B52" s="19" t="s">
        <v>71</v>
      </c>
      <c r="C52" s="29" t="s">
        <v>72</v>
      </c>
      <c r="D52" s="44">
        <v>63</v>
      </c>
      <c r="E52" s="44">
        <v>63</v>
      </c>
      <c r="F52" s="44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27572.899999999998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8">
        <f>D55+D61+D66</f>
        <v>27572.899999999998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v>5673.2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 t="s">
        <v>83</v>
      </c>
      <c r="E56" s="17">
        <v>5506.7</v>
      </c>
      <c r="F56" s="34">
        <v>5756.3</v>
      </c>
    </row>
    <row r="57" spans="2:6" ht="71.25" customHeight="1" thickBot="1">
      <c r="B57" s="57" t="s">
        <v>84</v>
      </c>
      <c r="C57" s="59" t="s">
        <v>85</v>
      </c>
      <c r="D57" s="61" t="s">
        <v>83</v>
      </c>
      <c r="E57" s="63">
        <v>5506.7</v>
      </c>
      <c r="F57" s="43">
        <v>5756.3</v>
      </c>
    </row>
    <row r="58" spans="2:6" ht="16.5" hidden="1" thickBot="1">
      <c r="B58" s="58"/>
      <c r="C58" s="60"/>
      <c r="D58" s="62"/>
      <c r="E58" s="64"/>
      <c r="F58" s="35">
        <v>5756.3</v>
      </c>
    </row>
    <row r="59" spans="2:6" ht="45.75" thickBot="1">
      <c r="B59" s="41" t="s">
        <v>86</v>
      </c>
      <c r="C59" s="42" t="s">
        <v>87</v>
      </c>
      <c r="D59" s="26">
        <v>84.5</v>
      </c>
      <c r="E59" s="26">
        <v>0</v>
      </c>
      <c r="F59" s="26">
        <v>0</v>
      </c>
    </row>
    <row r="60" spans="2:6" ht="60.75" thickBot="1">
      <c r="B60" s="36" t="s">
        <v>88</v>
      </c>
      <c r="C60" s="29" t="s">
        <v>89</v>
      </c>
      <c r="D60" s="18">
        <v>84.5</v>
      </c>
      <c r="E60" s="18">
        <v>0</v>
      </c>
      <c r="F60" s="18">
        <v>0</v>
      </c>
    </row>
    <row r="61" spans="2:6" ht="37.5" customHeight="1" thickBot="1">
      <c r="B61" s="19" t="s">
        <v>90</v>
      </c>
      <c r="C61" s="29" t="s">
        <v>91</v>
      </c>
      <c r="D61" s="6">
        <v>255.6</v>
      </c>
      <c r="E61" s="6">
        <v>249.5</v>
      </c>
      <c r="F61" s="6">
        <v>257.8</v>
      </c>
    </row>
    <row r="62" spans="2:6" ht="50.25" customHeight="1" thickBot="1">
      <c r="B62" s="19" t="s">
        <v>92</v>
      </c>
      <c r="C62" s="29" t="s">
        <v>93</v>
      </c>
      <c r="D62" s="18">
        <v>0.2</v>
      </c>
      <c r="E62" s="18">
        <v>0.2</v>
      </c>
      <c r="F62" s="14">
        <v>0.2</v>
      </c>
    </row>
    <row r="63" spans="2:6" ht="66.75" customHeight="1" thickBot="1">
      <c r="B63" s="19" t="s">
        <v>94</v>
      </c>
      <c r="C63" s="29" t="s">
        <v>95</v>
      </c>
      <c r="D63" s="18">
        <v>0.2</v>
      </c>
      <c r="E63" s="18">
        <v>0.2</v>
      </c>
      <c r="F63" s="14">
        <v>0.2</v>
      </c>
    </row>
    <row r="64" spans="2:6" ht="72" customHeight="1" thickBot="1">
      <c r="B64" s="19" t="s">
        <v>96</v>
      </c>
      <c r="C64" s="29" t="s">
        <v>97</v>
      </c>
      <c r="D64" s="18">
        <v>255.4</v>
      </c>
      <c r="E64" s="18">
        <v>249.3</v>
      </c>
      <c r="F64" s="14">
        <v>257.60000000000002</v>
      </c>
    </row>
    <row r="65" spans="2:6" ht="78" customHeight="1" thickBot="1">
      <c r="B65" s="19" t="s">
        <v>98</v>
      </c>
      <c r="C65" s="29" t="s">
        <v>99</v>
      </c>
      <c r="D65" s="18">
        <v>255.4</v>
      </c>
      <c r="E65" s="18">
        <v>249.3</v>
      </c>
      <c r="F65" s="14">
        <v>257.60000000000002</v>
      </c>
    </row>
    <row r="66" spans="2:6" ht="28.5" customHeight="1" thickBot="1">
      <c r="B66" s="19" t="s">
        <v>100</v>
      </c>
      <c r="C66" s="29" t="s">
        <v>101</v>
      </c>
      <c r="D66" s="33">
        <f>D67</f>
        <v>21644.1</v>
      </c>
      <c r="E66" s="6">
        <v>220.6</v>
      </c>
      <c r="F66" s="6">
        <v>220.6</v>
      </c>
    </row>
    <row r="67" spans="2:6" ht="37.5" customHeight="1" thickBot="1">
      <c r="B67" s="19" t="s">
        <v>102</v>
      </c>
      <c r="C67" s="29" t="s">
        <v>103</v>
      </c>
      <c r="D67" s="17">
        <f>D68</f>
        <v>21644.1</v>
      </c>
      <c r="E67" s="18">
        <v>220.6</v>
      </c>
      <c r="F67" s="18">
        <v>220.6</v>
      </c>
    </row>
    <row r="68" spans="2:6" ht="54.75" customHeight="1" thickBot="1">
      <c r="B68" s="19" t="s">
        <v>104</v>
      </c>
      <c r="C68" s="29" t="s">
        <v>105</v>
      </c>
      <c r="D68" s="17">
        <f>21464.1+180</f>
        <v>21644.1</v>
      </c>
      <c r="E68" s="18">
        <v>220.6</v>
      </c>
      <c r="F68" s="18">
        <v>220.6</v>
      </c>
    </row>
    <row r="69" spans="2:6" ht="16.5" thickBot="1">
      <c r="B69" s="19"/>
      <c r="C69" s="37" t="s">
        <v>106</v>
      </c>
      <c r="D69" s="33">
        <f>D53+D21</f>
        <v>34561.799999999996</v>
      </c>
      <c r="E69" s="38" t="s">
        <v>107</v>
      </c>
      <c r="F69" s="39">
        <v>10244.799999999999</v>
      </c>
    </row>
    <row r="70" spans="2:6" ht="15.75">
      <c r="B70" s="40"/>
    </row>
  </sheetData>
  <mergeCells count="18">
    <mergeCell ref="B57:B58"/>
    <mergeCell ref="C57:C58"/>
    <mergeCell ref="D57:D58"/>
    <mergeCell ref="E57:E58"/>
    <mergeCell ref="E1:F1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2023-01-26T13:51:44Z</dcterms:modified>
</cp:coreProperties>
</file>